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Arkusz4" sheetId="4" r:id="rId1"/>
    <sheet name="Arkusz1" sheetId="1" r:id="rId2"/>
    <sheet name="Arkusz2" sheetId="2" r:id="rId3"/>
    <sheet name="Arkusz3" sheetId="3" r:id="rId4"/>
  </sheets>
  <calcPr calcId="144525"/>
</workbook>
</file>

<file path=xl/calcChain.xml><?xml version="1.0" encoding="utf-8"?>
<calcChain xmlns="http://schemas.openxmlformats.org/spreadsheetml/2006/main">
  <c r="H115" i="1" l="1"/>
  <c r="H116" i="1"/>
  <c r="I115" i="1"/>
  <c r="I116" i="1" s="1"/>
  <c r="H114" i="1" l="1"/>
  <c r="I114" i="1" s="1"/>
  <c r="I7" i="1" l="1"/>
  <c r="H4" i="1"/>
  <c r="I4" i="1" s="1"/>
  <c r="H5" i="1"/>
  <c r="I5" i="1" s="1"/>
  <c r="H6" i="1"/>
  <c r="I6" i="1" s="1"/>
  <c r="H7" i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3" i="1" l="1"/>
  <c r="I3" i="1" l="1"/>
</calcChain>
</file>

<file path=xl/sharedStrings.xml><?xml version="1.0" encoding="utf-8"?>
<sst xmlns="http://schemas.openxmlformats.org/spreadsheetml/2006/main" count="472" uniqueCount="267">
  <si>
    <t>Lp.</t>
  </si>
  <si>
    <t>Nazwa wyrobu</t>
  </si>
  <si>
    <t>Opis techniczno - użytkowy wyrobu wymagania minimalne</t>
  </si>
  <si>
    <t>jm.</t>
  </si>
  <si>
    <t>Ilość</t>
  </si>
  <si>
    <t>1.</t>
  </si>
  <si>
    <t xml:space="preserve">Bęben </t>
  </si>
  <si>
    <t>szt.</t>
  </si>
  <si>
    <t>2.</t>
  </si>
  <si>
    <t>Bęben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</si>
  <si>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</si>
  <si>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</si>
  <si>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</si>
  <si>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</si>
  <si>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</si>
  <si>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</si>
  <si>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</si>
  <si>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</si>
  <si>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</si>
  <si>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</si>
  <si>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</si>
  <si>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</si>
  <si>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</si>
  <si>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</si>
  <si>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</si>
  <si>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</si>
  <si>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</si>
  <si>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</si>
  <si>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Dysk twardy</t>
  </si>
  <si>
    <t>21.</t>
  </si>
  <si>
    <t>Kabel LAN UTP DRUT</t>
  </si>
  <si>
    <t>4x2x0,5 K 5E</t>
  </si>
  <si>
    <t>mb</t>
  </si>
  <si>
    <t>22.</t>
  </si>
  <si>
    <t>Kabel USB</t>
  </si>
  <si>
    <t>5 m, ekranowany, z ferytem</t>
  </si>
  <si>
    <t>23.</t>
  </si>
  <si>
    <t>Klawiatura do komputera</t>
  </si>
  <si>
    <t>dla osób praworęcznych oraz leworęcznych</t>
  </si>
  <si>
    <t>24.</t>
  </si>
  <si>
    <t>Mysz do komputera</t>
  </si>
  <si>
    <t>optyczna</t>
  </si>
  <si>
    <t>25.</t>
  </si>
  <si>
    <t>Napęd DVD</t>
  </si>
  <si>
    <t>26.</t>
  </si>
  <si>
    <t>Pen Drive</t>
  </si>
  <si>
    <t>16 GB</t>
  </si>
  <si>
    <t>27.</t>
  </si>
  <si>
    <t xml:space="preserve">Pojemnik na zużyty toner </t>
  </si>
  <si>
    <t>do drukarki Samsung CLP550</t>
  </si>
  <si>
    <t>28.</t>
  </si>
  <si>
    <t xml:space="preserve">Sprężone powietrze </t>
  </si>
  <si>
    <t>400 ml.</t>
  </si>
  <si>
    <t>29.</t>
  </si>
  <si>
    <t>Switch</t>
  </si>
  <si>
    <t>8-mio portowy</t>
  </si>
  <si>
    <t>30.</t>
  </si>
  <si>
    <t>Toner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</si>
  <si>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</si>
  <si>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</si>
  <si>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</si>
  <si>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</si>
  <si>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</si>
  <si>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</si>
  <si>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</si>
  <si>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</si>
  <si>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</si>
  <si>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</si>
  <si>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</si>
  <si>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</si>
  <si>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</si>
  <si>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</si>
  <si>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szt</t>
  </si>
  <si>
    <t>45.</t>
  </si>
  <si>
    <t>46.</t>
  </si>
  <si>
    <t>47.</t>
  </si>
  <si>
    <t>sz.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</si>
  <si>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</si>
  <si>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</si>
  <si>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</si>
  <si>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</si>
  <si>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</si>
  <si>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</si>
  <si>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</si>
  <si>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</si>
  <si>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</si>
  <si>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</si>
  <si>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</si>
  <si>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</si>
  <si>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</si>
  <si>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</si>
  <si>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</si>
  <si>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</si>
  <si>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</si>
  <si>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</si>
  <si>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</si>
  <si>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</si>
  <si>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</si>
  <si>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</si>
  <si>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</si>
  <si>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</si>
  <si>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</si>
  <si>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</si>
  <si>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</si>
  <si>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</si>
  <si>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</si>
  <si>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</si>
  <si>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</si>
  <si>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80.</t>
  </si>
  <si>
    <t>81.</t>
  </si>
  <si>
    <t>do kserokopiarki UTAX CD 1125 na 15 000 stron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</si>
  <si>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</si>
  <si>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</si>
  <si>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</si>
  <si>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</si>
  <si>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</si>
  <si>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</si>
  <si>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</si>
  <si>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</si>
  <si>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</si>
  <si>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</si>
  <si>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</si>
  <si>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</si>
  <si>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</si>
  <si>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</si>
  <si>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</si>
  <si>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</si>
  <si>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</si>
  <si>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</si>
  <si>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</si>
  <si>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</si>
  <si>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</si>
  <si>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</si>
  <si>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</si>
  <si>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</si>
  <si>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</si>
  <si>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 xml:space="preserve">Toner </t>
  </si>
  <si>
    <t>107.</t>
  </si>
  <si>
    <t>108.</t>
  </si>
  <si>
    <t>Tusz</t>
  </si>
  <si>
    <t>109.</t>
  </si>
  <si>
    <t xml:space="preserve">Tusz </t>
  </si>
  <si>
    <t>Zasilacz do komputera</t>
  </si>
  <si>
    <t>moc 400 Wat</t>
  </si>
  <si>
    <t>79.</t>
  </si>
  <si>
    <t>Funkcja napędu optycznego: odczyt + zapis Technologia optyczna (zapis): CD/DVD Technologia optyczna (odczyt): CD/DVD Maksymalna pojemność nagrywanego nośnika 8,5 GB. Pojemność bufora: 2 MB, Interfejs: ATA (IDE). Technologia LightScribe. Dołączone oprogramowanie do nagrywania  Gwarancja min. 24 m-ce</t>
  </si>
  <si>
    <t>110.</t>
  </si>
  <si>
    <t>111.</t>
  </si>
  <si>
    <t>112.</t>
  </si>
  <si>
    <t>Razem (suma wszystkich wierszy kolumny)</t>
  </si>
  <si>
    <t>Cena jednostkowa netto [zł]</t>
  </si>
  <si>
    <t>Wartość brutto [zł]</t>
  </si>
  <si>
    <t>Wartość netto [zł]</t>
  </si>
  <si>
    <t>A</t>
  </si>
  <si>
    <t>B</t>
  </si>
  <si>
    <t>C</t>
  </si>
  <si>
    <t>D</t>
  </si>
  <si>
    <t>E</t>
  </si>
  <si>
    <t>F</t>
  </si>
  <si>
    <t>G</t>
  </si>
  <si>
    <t>H</t>
  </si>
  <si>
    <t>I</t>
  </si>
  <si>
    <t>wewnętrzny, 3,5 cala, 500 GB</t>
  </si>
  <si>
    <t>do telefaksu Panasonic KX-FLB 803, 753, 758, 808; wydajność 6.000 kopii</t>
  </si>
  <si>
    <t>do telefaksu Panasonic KX-MB 2025; wydajność 6.000 kopii</t>
  </si>
  <si>
    <t>do telefaksu Panasonic KX-MB 773; wydajność 6.000 kopii</t>
  </si>
  <si>
    <t>do telefaksu PANASONIC KX-FLB 753, wydajność: 2.000 kopii</t>
  </si>
  <si>
    <t>do telefaksu PANASONIC KX-FLB 758, wydajność: 2.000 kopii</t>
  </si>
  <si>
    <t>do telefaksu PANASONIC KX –MB 773, wydajność: 2.000 kopii</t>
  </si>
  <si>
    <t>do telefaksu PANASONIC KX-FLB 803, wydajność: 2.500 kopii</t>
  </si>
  <si>
    <t>113.</t>
  </si>
  <si>
    <t>do drukarki OKI C5600 DN (kolor: cyan, wydajność: 2000  kopii A-4, technika druku; laserowa, typ tonera:43381907) lub równoważny</t>
  </si>
  <si>
    <t>do drukarki OKI C5600 DN (kolor: magenta, wydajność: 2000  kopii A-4, technika druku; laserowa, typ tonera:43381906) lub równoważny</t>
  </si>
  <si>
    <t>do drukarek OKI 5750 (kolor: cyan, wydajność: 2000  kopii A-4, technika druku; laserowa, typ tonera:43872307) lub równoważny</t>
  </si>
  <si>
    <t>do drukarek OKI 5750 (kolor: magenta, wydajność: 2000  kopii A-4, technika druku; laserowa, typ tonera:43872306) lub równoważny</t>
  </si>
  <si>
    <t>do kserokopiarki Kyocera KM 1635 na 18 000 stron, typ tonera TK-410 lub równoważny</t>
  </si>
  <si>
    <t>do kserokopiarki MITA KM 1500 na 6 000 stron, typ tonera TK-100 lub równoważny</t>
  </si>
  <si>
    <t>do kserokopiarki  Kyocera TASKalfa 250ci kolor cyan, na 12000 stron, typ tonera TK-865C lub równoważny</t>
  </si>
  <si>
    <t>do kserokopiarki Kyocera TASKalfa 250ci kolor magenta, na 12000 stron, typ tonera TK-865M lub równoważny</t>
  </si>
  <si>
    <t>do kserokopiarki Kyocera TASKalfa 250ci kolor yellow, na 12000 stron, typ tonera TK-865Y lub równoważny</t>
  </si>
  <si>
    <t>do kserokopiarki Kyocera TASKalfa 250ci kolor black, na 20000 stron, typ tonera TK-865K lub równoważny</t>
  </si>
  <si>
    <t>do kserokopiarki Kyocera TASKalfa 180 na 18000 stron, typ tonera TK-435 lub równoważny</t>
  </si>
  <si>
    <t>do kserokopiarki Kyocera FS-1028MFP na 7200 stron, typ tonera TK130 lub równoważny</t>
  </si>
  <si>
    <t>do drukarki OKI C5600 DN, kolor magenta, wydajność 20.000 kopii, (typ bębna:43381706)  lub równoważny</t>
  </si>
  <si>
    <t>do drukarki OKI C5600 DN, kolor yellow, wydajność 20.000 kopii (typ bębna:43381705)  lub równoważny</t>
  </si>
  <si>
    <t>do drukarek Brother HL 5250 (kolor: czarny, wydajność na 7 000 kopii A-4, technika druku; laserowa), typ tonera: TN-3170 lub równoważny</t>
  </si>
  <si>
    <t>do drukarek HP LJ 1010,1015,1022 (kolor: czarny, wydajność na 2 000 kopii A-4, technika druku; laserowa), typ tonera: 12A Q2612A lub równoważny</t>
  </si>
  <si>
    <t>do drukarki HP LJ 1200 (kolor: czarny, wydajność na 3500 kopii A-4, technika druku; laserowa), typ tonera: 15X C7115X lub równoważny</t>
  </si>
  <si>
    <t>do drukarek HP LJ 1320 (kolor: czarny wydajność: podwójny pakiet, 2 x 6000  kopii A-4, technika druku; laserowa), typ tonera: 49X Q5949XD lub równoważny</t>
  </si>
  <si>
    <t>do drukarek HP LJ P2055dn (kolor: czarny wydajność: podwójny pakiet, 2 x 6500  kopii A-4, technika druku; laserowa), typ tonera: 05X CE505XD lub równoważny</t>
  </si>
  <si>
    <t>do drukarki HP ColorJet 3800 (kolor: czarny wydajność: 6000  kopii A-4, technika druku; laserowa), typ tonera: Q6470A lub równoważny</t>
  </si>
  <si>
    <t>do drukarki HP ColorJet 3800 (kolor: cyan, wydajność: 6000  kopii A-4, technika druku; laserowa), typ tonera: Q7581A lub równoważny</t>
  </si>
  <si>
    <t>do drukarki HP ColorJet 3800 (kolor: yellow, wydajność: 6000  kopii A-4, technika druku; laserowa), typ tonera: Q7582A lub równoważny</t>
  </si>
  <si>
    <t>do drukarki HP ColorJet 3800 (kolor: magneta, wydajność: 6000  kopii A-4, technika druku; laserowa), typ tonera: Q7583A lub równoważny</t>
  </si>
  <si>
    <t>do drukarki HP ColorJet 2605 DN (kolor: czarny, wydajność: 2500  kopii A-4, technika druku; laserowa), typ tonera: 124A Q6000A lub równoważny</t>
  </si>
  <si>
    <t>do drukarki HP ColorJet 2605 DN (kolor: cyan, wydajność: 2000  kopii A-4, technika druku; laserowa), typ tonera: 124A Q6001A lub równoważny</t>
  </si>
  <si>
    <t>do drukarki HP ColorJet 2605 DN (kolor: magenta, wydajność: 2000  kopii A-4, technika druku; laserowa), typ tonera: 124A Q6003A lub równoważny</t>
  </si>
  <si>
    <t>do drukarki HP ColorJet 2605 DN (kolor: yellow, wydajność: 2000  kopii A-4, technika druku; laserowa), typ tonera: 124A Q6002A lub równoważny</t>
  </si>
  <si>
    <t>do drukarek Lexmark E240 (kolor: czarny, wydajność: 2500  kopii A-4, technika druku; laserowa), typ tonera: 12A8400  24016SE lub równoważny</t>
  </si>
  <si>
    <t>do drukarki Lexmark E350d (kolor: czarny, wydajność: 9000  kopii A-4, technika druku; laserowa), typ tonera: E352H11E lub równoważny</t>
  </si>
  <si>
    <t>do drukarki OKI C5600 DN (kolor: czarny, wydajność: 6000  kopii A-4, technika druku; laserowa), typ tonera:43324408 lub równoważny</t>
  </si>
  <si>
    <t>do drukarki OKI C5600 DN (kolor: yellow, wydajność: 2000  kopii A-4, technika druku; laserowa), typ tonera:43381905 lub równoważny</t>
  </si>
  <si>
    <t>do drukarek OKI 5750 (kolor: yellow, wydajność: 2000  kopii A-4, technika druku); laserowa, typ tonera:43872305 lub równoważny</t>
  </si>
  <si>
    <t>do drukarek OKI 5750 (kolor: czarny, wydajność: 8000  kopii A-4, technika druku; laserowa), typ tonera:43865708 lub równoważny</t>
  </si>
  <si>
    <t>do drukarek OKI  3100 (kolor: yellow, wydajność: 3000  kopii A-4, technika druku; laserowa), typ tonera:42804513 lub równoważny</t>
  </si>
  <si>
    <t>do drukarek OKI  3100 (kolor: czarny, wydajność: 3000  kopii A-4, technika druku); laserowa, typ tonera:42804516 lub równoważny</t>
  </si>
  <si>
    <t>do drukarek OKI  3100 (kolor: magenta, wydajność: 3000  kopii A-4, technika druku; laserowa), typ tonera:42804514 lub równoważny</t>
  </si>
  <si>
    <t>do drukarek OKI  3100 (kolor: cyan, wydajność: 3000  kopii A-4, technika druku; laserowa), typ tonera:42804515 lub równoważny</t>
  </si>
  <si>
    <t>do drukarek Samsung CLP 550 (kolor: cyan, wydajność: 5000  kopii A-4, technika druku; laserowa), typ tonera: CLP500D5C lub równoważny</t>
  </si>
  <si>
    <t>do drukarek Samsung CLP 550 (kolor: magenta, wydajność: 5000  kopii A-4, technika druku; laserowa), typ tonera: CLP500D5M lub równoważny</t>
  </si>
  <si>
    <t>do drukarek Samsung CLP 550 (kolor: yellow, wydajność: 5000  kopii A-4, technika druku; laserowa), typ tonera: CLP500D5Y lub równoważny</t>
  </si>
  <si>
    <t>do drukarek Samsung CLP 550 (kolor: black, wydajność: 7000  kopii A-4, technika druku; laserowa), typ tonera: CLP500D7K lub równoważny</t>
  </si>
  <si>
    <t>do drukarek Samsung CLP 650N (kolor: magenta, wydajność: 4000  kopii A-4, technika druku; laserowa), typ tonera:CLPM600A lub równoważny</t>
  </si>
  <si>
    <t>do drukarek Samsung CLP 650N (kolor: yellow, wydajność: 4000  kopii A-4, technika druku; laserowa), typ tonera:CLPY600A lub równoważny</t>
  </si>
  <si>
    <t>do drukarek Samsung CLP 650N (kolor: cyan, wydajność: 4000  kopii A-4, technika druku; laserowa), typ tonera:CLPC600A lub równoważny</t>
  </si>
  <si>
    <t>do drukarek Samsung CLP 650N (kolor: czarny, wydajność: 4000  kopii A-4, technika druku; laserowa), typ tonera:CLPK600A lub równoważny</t>
  </si>
  <si>
    <t>do drukarek OKI C610DN (kolor: cyan, wydajność: 6000  kopii A-4, technika druku; laserowa), typ tonera: 44315307 lub równoważny</t>
  </si>
  <si>
    <t>do drukarek OKI C610DN (kolor: magenta, wydajność: 6000  kopii A-4, technika druku; laserowa), typ tonera: 44315306 lub równoważny</t>
  </si>
  <si>
    <t>do drukarek OKI C610DN (kolor: yellow, wydajność: 6000  kopii A-4, technika druku; laserowa), typ tonera: 44315305 lub równoważny</t>
  </si>
  <si>
    <t>do drukarek OKI C610DN (kolor: czarny, wydajność: 8000  kopii A-4, technika druku; laserowa), typ tonera: 44315308 lub równoważny</t>
  </si>
  <si>
    <t>do drukarki XEROX Phaser 3435 DN (kolor czarny, technika druku: laserowa,10000 stron) typ tonera: XEROX 106R01415 lub równoważny</t>
  </si>
  <si>
    <t>do drukarki XEROX 3428 DN (kolor czarny, 8000 stron, technika druku: laserowa), typ tonera XEROX 106R01246 -  lub równoważny</t>
  </si>
  <si>
    <t>do drukarki Samsung ML-3051 N (kolor czarny, wydajność: 4.000 kopii, technika druku: laserowa), typ tonera: ML-D3050B lub równoważny</t>
  </si>
  <si>
    <t>do drukarki HP LJ 2300d 10A(kolor: czarny, wydajność: 6.000 kopii,  technika druku; laserowa), typ tonera: Q2610A lub równoważny</t>
  </si>
  <si>
    <t>do kserokopiarki KONICA MINOLTA BIZHUB 362, wydajność: 17.500 kopii, typ tonera TN311 lub równoważny</t>
  </si>
  <si>
    <t>do kserokopiarki SHARP AR-M207, wydajność: 16.000 kopii, typ tonera: AR-M207 toner 537g, cartridge lub równoważny</t>
  </si>
  <si>
    <t>do kserokopiarki Toshiba e-Studio 287cs kolor czarny na 15000 stron, typ T-FC 34 k lub równoważny</t>
  </si>
  <si>
    <t>do kserokopiarki Toshiba e-Studio 287cs kolor żółty na 11500 stron, typ T-FC 34 y  lub równoważny</t>
  </si>
  <si>
    <t>do kserokopiarki Toshiba e-Studio 287cs kolor czerwony na 11500 stron, typ T-FC 34 m lub równoważny</t>
  </si>
  <si>
    <t>do kserokopiarki Toshiba e-Studio 287cs kolor niebieski na 11500 stron, typ T-FC 34 c lub równoważny</t>
  </si>
  <si>
    <t xml:space="preserve">do kserokopiarki Toshiba e-Studio 287cs kolor czarny na 30000 stron, typ  OD-FC 34 k lub równoważny </t>
  </si>
  <si>
    <t>do kserokopiarki Toshiba e-Studio 287cs kolor żółty na 30000 stron, typ  OD-FC 34 y lub równoważny</t>
  </si>
  <si>
    <t>do kserokopiarki Toshiba e-Studio 287cs kolor czerwony na 30000 stron, typ  OD-FC 34 m lub równoważny</t>
  </si>
  <si>
    <t>do kserokopiarki Toshiba e-Studio 287cs kolor niebieski na 30000 stron, typ  OD-FC 34 c lub równoważny</t>
  </si>
  <si>
    <t>do drukarek HP LJ 3015DN (kolor: czarny wydajność: 12500  kopii A-4, technika druku; laserowa), typ tonera: 55X CE255X lub równoważny</t>
  </si>
  <si>
    <t>do drukarki OKI 610DN kolor żółty, wydajność: 20.000 kopii, typ bębna: 44315107  lub równoważny</t>
  </si>
  <si>
    <t>do drukarki OKI 610DN kolor czerwony, wydajność: 20.000 kopii, typ bębna: 44315106  lub równoważny</t>
  </si>
  <si>
    <t>do drukarki OKI 610DN kolor niebieski, wydajność: 20.000 kopii, typ bębna: 44315105  lub równoważny</t>
  </si>
  <si>
    <t>do drukarki OKI 610DN kolor czarny, wydajność: 20.000 kopii, typ bębna: 44315108  lub równoważny</t>
  </si>
  <si>
    <t>do drukarki OKI C3100 – kolor yellow, wydajność 14.000 kopii, typ bębna:42126641 lub równoważny</t>
  </si>
  <si>
    <t>do drukarki OKI C3100 – kolor czarny, wydajność 14.000 kopii, typ bębna: 42126644 lub równoważny</t>
  </si>
  <si>
    <t>do drukarki OKI C3100 – kolor cyan, wydajność 14.000 kopii, typ bębna:42126643 lub równoważny</t>
  </si>
  <si>
    <t>do drukarki OKI C3100 – kolor magenta, wydajność 14.000 kopii, typ bębna:42126642  lub równoważny</t>
  </si>
  <si>
    <t>do drukarki OKI C5600 DN, kolor czarny, wydajność 20.000 kopii, typ bębna:43381708 lub równoważny</t>
  </si>
  <si>
    <t>do drukarki OKI C5600 DN, kolor cyan,  wydajność 20.000 kopii, typ bębna:43381707 lub równoważny</t>
  </si>
  <si>
    <t>do drukarki OKI C5750 DN, kolor black, wydajność 20.000 kopii, typ bębna:43870008 lub równoważny</t>
  </si>
  <si>
    <t>do drukarki OKI C5750 DN, kolor cyan, wydajność 20.000 kopii, typ bębna:43870007 lub równoważny</t>
  </si>
  <si>
    <t>do drukarki OKI C5750 DN, kolor yellow, wydajność 20.000 kopii, typ bębna:43870005 lub równoważny</t>
  </si>
  <si>
    <t>do drukarki Brother 5250DN kolor czarny, wydajność 25.000 kopii typ bębna:DR-3100 lub równoważny</t>
  </si>
  <si>
    <t>do drukarki Lexmark E350dn, wydajność 30.000 kopii, typ bębna: E250X22G lub równoważny</t>
  </si>
  <si>
    <t>do drukarki Lexmark E240, wydajność 30.000 kopii, typ bębna:12A8302 lub równoważny</t>
  </si>
  <si>
    <t>do drukarki OKI 610DN kolor czarny, wydajność 30.000 kopii, typ bębna: 44315108  lub równoważny</t>
  </si>
  <si>
    <t>do kserokopiarki Kyocera KM 2035 na 18 000 stron, typ tonera TK-410 lub równoważny</t>
  </si>
  <si>
    <t>do kserokopiarki Kyocera KM 2550 na 18 000 stron, typ tonera TK-420 lub równoważny</t>
  </si>
  <si>
    <t>do kserokopiarki OLIVETTId-copia 16 na 15 000 stron, typ tonera B0446 lub równoważny</t>
  </si>
  <si>
    <t>do kserokopiarki MITA KM - 2030 na 11 000 stron, typ tonera 37028010 lub równoważny</t>
  </si>
  <si>
    <t>do kserokopiarki Kyocera KM 2540 na 20 000 stron, typ tonera TK-675 lub równoważny</t>
  </si>
  <si>
    <t>do kserokopiarki Kyocera TASKalfa 300i na 24000 kopii, typ tonera TK-685 lub równoważny</t>
  </si>
  <si>
    <t xml:space="preserve">do drukarki Samsung SCX 6122 FM, wydajność: 8.000 kopii, typ tonera SCX 6320 D8 lub równoważny </t>
  </si>
  <si>
    <t xml:space="preserve">do kserokopiarki KONICA MINOLTA BIZHUB 283, wydajność: 17.500 kopii, typ tonera: TN 217 lub równoważny </t>
  </si>
  <si>
    <t>do kserokopiarki KYOCERA 1035,  wydajność: 7.200 kopii, typ tonera: TK 1140 lub równoważny</t>
  </si>
  <si>
    <t>do drukarek HP DJ 1220C kolor, wydajność: 450 kopii</t>
  </si>
  <si>
    <t>do drukarek HP DJ 1220C czarny, wydajność: 830 kopii</t>
  </si>
  <si>
    <t>do telefaksu PANASONIC KX – MB 2025, wydajność: 2000 kopii</t>
  </si>
  <si>
    <t xml:space="preserve">*  -  W przypadku zaoferowania produktu równoważnego Wykonawca zobowiązany jest w kolumnie "D" do podania elementów dotyczących równoważności w odniesieniu do wszystkich elementów określonych w rubryce "C" wraz z podaniem nazwy i producenta oferowanego produktu. </t>
  </si>
  <si>
    <t>Opis techniczno-użytkowy wyrobu oferowanego (Wykonawca zobowiązany jest w kolumnie "D" do wypełnienia wszystkich pozycji oferowanego przedmiotu zamówienia od nr 1 do nr 113) *</t>
  </si>
  <si>
    <t>do drukarki OKI C5750 DN, kolor magenta, wydajność 20.000 kopii, typ bębna:43870006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</si>
</sst>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3" fillId="0" borderId="4" xfId="0" applyNumberFormat="1" applyFont="1" applyFill="1" applyBorder="1" applyAlignment="1">
      <alignment horizontal="right"/>
    </xf>
    <xf numFmtId="4" fontId="4" fillId="0" borderId="1" xfId="0" applyNumberFormat="1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tabSelected="1" topLeftCell="A12" zoomScaleNormal="100" zoomScalePageLayoutView="115" workbookViewId="0">
      <selection activeCell="F115" sqref="F115"/>
    </sheetView>
  </sheetViews>
  <sheetFormatPr defaultRowHeight="15" x14ac:dyDescent="0.25"/>
  <cols>
    <col min="1" max="1" width="11.7109375" customWidth="1"/>
    <col min="2" max="2" width="13.42578125" customWidth="1"/>
    <col min="3" max="4" width="26.140625" customWidth="1"/>
    <col min="5" max="5" width="12.42578125" customWidth="1"/>
    <col min="6" max="6" width="10" style="1" customWidth="1"/>
  </cols>
  <sheetData>
    <row r="1" spans="1:9" ht="135" customHeight="1" x14ac:dyDescent="0.25">
      <c r="A1" s="2" t="s">
        <v>0</v>
      </c>
      <c r="B1" s="3" t="s">
        <v>1</v>
      </c>
      <c r="C1" s="3" t="s">
        <v>2</v>
      </c>
      <c r="D1" s="16" t="s">
        <v>265</v>
      </c>
      <c r="E1" s="2" t="s">
        <v>3</v>
      </c>
      <c r="F1" s="3" t="s">
        <v>4</v>
      </c>
      <c r="G1" s="10" t="s">
        <v>150</v>
      </c>
      <c r="H1" s="10" t="s">
        <v>152</v>
      </c>
      <c r="I1" s="10" t="s">
        <v>151</v>
      </c>
    </row>
    <row r="2" spans="1:9" ht="30.75" customHeight="1" x14ac:dyDescent="0.25">
      <c r="A2" s="15" t="s">
        <v>153</v>
      </c>
      <c r="B2" s="16" t="s">
        <v>154</v>
      </c>
      <c r="C2" s="16" t="s">
        <v>155</v>
      </c>
      <c r="D2" s="16" t="s">
        <v>156</v>
      </c>
      <c r="E2" s="15" t="s">
        <v>157</v>
      </c>
      <c r="F2" s="16" t="s">
        <v>158</v>
      </c>
      <c r="G2" s="17" t="s">
        <v>159</v>
      </c>
      <c r="H2" s="17" t="s">
        <v>160</v>
      </c>
      <c r="I2" s="17" t="s">
        <v>161</v>
      </c>
    </row>
    <row r="3" spans="1:9" ht="57" customHeight="1" x14ac:dyDescent="0.25">
      <c r="A3" s="4" t="s">
        <v>5</v>
      </c>
      <c r="B3" s="5" t="s">
        <v>6</v>
      </c>
      <c r="C3" s="5" t="s">
        <v>240</v>
      </c>
      <c r="D3" s="5"/>
      <c r="E3" s="4" t="s">
        <v>7</v>
      </c>
      <c r="F3" s="6">
        <v>2</v>
      </c>
      <c r="G3" s="11"/>
      <c r="H3" s="12">
        <f>F3*G3</f>
        <v>0</v>
      </c>
      <c r="I3" s="12">
        <f>H3*1.23</f>
        <v>0</v>
      </c>
    </row>
    <row r="4" spans="1:9" ht="52.5" customHeight="1" x14ac:dyDescent="0.25">
      <c r="A4" s="4" t="s">
        <v>8</v>
      </c>
      <c r="B4" s="5" t="s">
        <v>9</v>
      </c>
      <c r="C4" s="5" t="s">
        <v>241</v>
      </c>
      <c r="D4" s="5"/>
      <c r="E4" s="4" t="s">
        <v>7</v>
      </c>
      <c r="F4" s="6">
        <v>1</v>
      </c>
      <c r="G4" s="11"/>
      <c r="H4" s="12">
        <f t="shared" ref="H4:H67" si="0">F4*G4</f>
        <v>0</v>
      </c>
      <c r="I4" s="12">
        <f t="shared" ref="I4:I67" si="1">H4*1.23</f>
        <v>0</v>
      </c>
    </row>
    <row r="5" spans="1:9" ht="53.25" customHeight="1" x14ac:dyDescent="0.25">
      <c r="A5" s="4" t="s">
        <v>10</v>
      </c>
      <c r="B5" s="5" t="s">
        <v>6</v>
      </c>
      <c r="C5" s="5" t="s">
        <v>242</v>
      </c>
      <c r="D5" s="5"/>
      <c r="E5" s="4" t="s">
        <v>7</v>
      </c>
      <c r="F5" s="6">
        <v>1</v>
      </c>
      <c r="G5" s="11"/>
      <c r="H5" s="12">
        <f t="shared" si="0"/>
        <v>0</v>
      </c>
      <c r="I5" s="12">
        <f t="shared" si="1"/>
        <v>0</v>
      </c>
    </row>
    <row r="6" spans="1:9" ht="59.25" customHeight="1" x14ac:dyDescent="0.25">
      <c r="A6" s="4" t="s">
        <v>11</v>
      </c>
      <c r="B6" s="5" t="s">
        <v>6</v>
      </c>
      <c r="C6" s="5" t="s">
        <v>239</v>
      </c>
      <c r="D6" s="5"/>
      <c r="E6" s="4" t="s">
        <v>7</v>
      </c>
      <c r="F6" s="6">
        <v>1</v>
      </c>
      <c r="G6" s="11"/>
      <c r="H6" s="12">
        <f t="shared" si="0"/>
        <v>0</v>
      </c>
      <c r="I6" s="12">
        <f t="shared" si="1"/>
        <v>0</v>
      </c>
    </row>
    <row r="7" spans="1:9" ht="64.5" customHeight="1" x14ac:dyDescent="0.25">
      <c r="A7" s="4" t="s">
        <v>12</v>
      </c>
      <c r="B7" s="5" t="s">
        <v>6</v>
      </c>
      <c r="C7" s="5" t="s">
        <v>243</v>
      </c>
      <c r="D7" s="5"/>
      <c r="E7" s="4" t="s">
        <v>7</v>
      </c>
      <c r="F7" s="6">
        <v>6</v>
      </c>
      <c r="G7" s="11"/>
      <c r="H7" s="12">
        <f t="shared" si="0"/>
        <v>0</v>
      </c>
      <c r="I7" s="12">
        <f t="shared" si="1"/>
        <v>0</v>
      </c>
    </row>
    <row r="8" spans="1:9" ht="63.75" x14ac:dyDescent="0.25">
      <c r="A8" s="4" t="s">
        <v>13</v>
      </c>
      <c r="B8" s="5" t="s">
        <v>6</v>
      </c>
      <c r="C8" s="5" t="s">
        <v>244</v>
      </c>
      <c r="D8" s="5"/>
      <c r="E8" s="4" t="s">
        <v>7</v>
      </c>
      <c r="F8" s="6">
        <v>3</v>
      </c>
      <c r="G8" s="11"/>
      <c r="H8" s="12">
        <f t="shared" si="0"/>
        <v>0</v>
      </c>
      <c r="I8" s="12">
        <f t="shared" si="1"/>
        <v>0</v>
      </c>
    </row>
    <row r="9" spans="1:9" ht="66" customHeight="1" x14ac:dyDescent="0.25">
      <c r="A9" s="4" t="s">
        <v>14</v>
      </c>
      <c r="B9" s="5" t="s">
        <v>6</v>
      </c>
      <c r="C9" s="5" t="s">
        <v>183</v>
      </c>
      <c r="D9" s="5"/>
      <c r="E9" s="4" t="s">
        <v>7</v>
      </c>
      <c r="F9" s="6">
        <v>3</v>
      </c>
      <c r="G9" s="11"/>
      <c r="H9" s="12">
        <f t="shared" si="0"/>
        <v>0</v>
      </c>
      <c r="I9" s="12">
        <f t="shared" si="1"/>
        <v>0</v>
      </c>
    </row>
    <row r="10" spans="1:9" ht="66" customHeight="1" x14ac:dyDescent="0.25">
      <c r="A10" s="4" t="s">
        <v>15</v>
      </c>
      <c r="B10" s="5" t="s">
        <v>6</v>
      </c>
      <c r="C10" s="5" t="s">
        <v>184</v>
      </c>
      <c r="D10" s="5"/>
      <c r="E10" s="4" t="s">
        <v>7</v>
      </c>
      <c r="F10" s="6">
        <v>3</v>
      </c>
      <c r="G10" s="11"/>
      <c r="H10" s="12">
        <f t="shared" si="0"/>
        <v>0</v>
      </c>
      <c r="I10" s="12">
        <f t="shared" si="1"/>
        <v>0</v>
      </c>
    </row>
    <row r="11" spans="1:9" ht="55.5" customHeight="1" x14ac:dyDescent="0.25">
      <c r="A11" s="4" t="s">
        <v>16</v>
      </c>
      <c r="B11" s="5" t="s">
        <v>6</v>
      </c>
      <c r="C11" s="5" t="s">
        <v>245</v>
      </c>
      <c r="D11" s="5"/>
      <c r="E11" s="4" t="s">
        <v>7</v>
      </c>
      <c r="F11" s="6">
        <v>4</v>
      </c>
      <c r="G11" s="11"/>
      <c r="H11" s="12">
        <f t="shared" si="0"/>
        <v>0</v>
      </c>
      <c r="I11" s="12">
        <f t="shared" si="1"/>
        <v>0</v>
      </c>
    </row>
    <row r="12" spans="1:9" ht="60" customHeight="1" x14ac:dyDescent="0.25">
      <c r="A12" s="4" t="s">
        <v>17</v>
      </c>
      <c r="B12" s="5" t="s">
        <v>6</v>
      </c>
      <c r="C12" s="5" t="s">
        <v>246</v>
      </c>
      <c r="D12" s="5"/>
      <c r="E12" s="4" t="s">
        <v>7</v>
      </c>
      <c r="F12" s="6">
        <v>4</v>
      </c>
      <c r="G12" s="11"/>
      <c r="H12" s="12">
        <f t="shared" si="0"/>
        <v>0</v>
      </c>
      <c r="I12" s="12">
        <f t="shared" si="1"/>
        <v>0</v>
      </c>
    </row>
    <row r="13" spans="1:9" ht="66.75" customHeight="1" x14ac:dyDescent="0.25">
      <c r="A13" s="4" t="s">
        <v>18</v>
      </c>
      <c r="B13" s="5" t="s">
        <v>6</v>
      </c>
      <c r="C13" s="5" t="s">
        <v>266</v>
      </c>
      <c r="D13" s="5"/>
      <c r="E13" s="4" t="s">
        <v>7</v>
      </c>
      <c r="F13" s="6">
        <v>4</v>
      </c>
      <c r="G13" s="11"/>
      <c r="H13" s="12">
        <f t="shared" si="0"/>
        <v>0</v>
      </c>
      <c r="I13" s="12">
        <f t="shared" si="1"/>
        <v>0</v>
      </c>
    </row>
    <row r="14" spans="1:9" ht="66" customHeight="1" x14ac:dyDescent="0.25">
      <c r="A14" s="4" t="s">
        <v>19</v>
      </c>
      <c r="B14" s="7" t="s">
        <v>6</v>
      </c>
      <c r="C14" s="7" t="s">
        <v>247</v>
      </c>
      <c r="D14" s="7"/>
      <c r="E14" s="8" t="s">
        <v>7</v>
      </c>
      <c r="F14" s="6">
        <v>4</v>
      </c>
      <c r="G14" s="11"/>
      <c r="H14" s="12">
        <f t="shared" si="0"/>
        <v>0</v>
      </c>
      <c r="I14" s="12">
        <f t="shared" si="1"/>
        <v>0</v>
      </c>
    </row>
    <row r="15" spans="1:9" ht="52.5" customHeight="1" x14ac:dyDescent="0.25">
      <c r="A15" s="4" t="s">
        <v>20</v>
      </c>
      <c r="B15" s="7" t="s">
        <v>6</v>
      </c>
      <c r="C15" s="7" t="s">
        <v>248</v>
      </c>
      <c r="D15" s="7"/>
      <c r="E15" s="8" t="s">
        <v>7</v>
      </c>
      <c r="F15" s="6">
        <v>2</v>
      </c>
      <c r="G15" s="11"/>
      <c r="H15" s="12">
        <f t="shared" si="0"/>
        <v>0</v>
      </c>
      <c r="I15" s="12">
        <f t="shared" si="1"/>
        <v>0</v>
      </c>
    </row>
    <row r="16" spans="1:9" ht="51" customHeight="1" x14ac:dyDescent="0.25">
      <c r="A16" s="4" t="s">
        <v>21</v>
      </c>
      <c r="B16" s="7" t="s">
        <v>6</v>
      </c>
      <c r="C16" s="7" t="s">
        <v>249</v>
      </c>
      <c r="D16" s="7"/>
      <c r="E16" s="8" t="s">
        <v>7</v>
      </c>
      <c r="F16" s="6">
        <v>5</v>
      </c>
      <c r="G16" s="11"/>
      <c r="H16" s="12">
        <f t="shared" si="0"/>
        <v>0</v>
      </c>
      <c r="I16" s="12">
        <f t="shared" si="1"/>
        <v>0</v>
      </c>
    </row>
    <row r="17" spans="1:9" ht="51.75" customHeight="1" x14ac:dyDescent="0.25">
      <c r="A17" s="4" t="s">
        <v>22</v>
      </c>
      <c r="B17" s="7" t="s">
        <v>6</v>
      </c>
      <c r="C17" s="7" t="s">
        <v>250</v>
      </c>
      <c r="D17" s="7"/>
      <c r="E17" s="8" t="s">
        <v>7</v>
      </c>
      <c r="F17" s="6">
        <v>1</v>
      </c>
      <c r="G17" s="11"/>
      <c r="H17" s="12">
        <f t="shared" si="0"/>
        <v>0</v>
      </c>
      <c r="I17" s="12">
        <f t="shared" si="1"/>
        <v>0</v>
      </c>
    </row>
    <row r="18" spans="1:9" ht="50.25" customHeight="1" x14ac:dyDescent="0.25">
      <c r="A18" s="4" t="s">
        <v>23</v>
      </c>
      <c r="B18" s="7" t="s">
        <v>6</v>
      </c>
      <c r="C18" s="7" t="s">
        <v>251</v>
      </c>
      <c r="D18" s="7"/>
      <c r="E18" s="8" t="s">
        <v>7</v>
      </c>
      <c r="F18" s="6">
        <v>1</v>
      </c>
      <c r="G18" s="11"/>
      <c r="H18" s="12">
        <f t="shared" si="0"/>
        <v>0</v>
      </c>
      <c r="I18" s="12">
        <f t="shared" si="1"/>
        <v>0</v>
      </c>
    </row>
    <row r="19" spans="1:9" ht="45" customHeight="1" x14ac:dyDescent="0.25">
      <c r="A19" s="4" t="s">
        <v>24</v>
      </c>
      <c r="B19" s="7" t="s">
        <v>6</v>
      </c>
      <c r="C19" s="7" t="s">
        <v>163</v>
      </c>
      <c r="D19" s="7"/>
      <c r="E19" s="8" t="s">
        <v>7</v>
      </c>
      <c r="F19" s="6">
        <v>8</v>
      </c>
      <c r="G19" s="11"/>
      <c r="H19" s="12">
        <f t="shared" si="0"/>
        <v>0</v>
      </c>
      <c r="I19" s="12">
        <f t="shared" si="1"/>
        <v>0</v>
      </c>
    </row>
    <row r="20" spans="1:9" ht="45" customHeight="1" x14ac:dyDescent="0.25">
      <c r="A20" s="4" t="s">
        <v>25</v>
      </c>
      <c r="B20" s="7" t="s">
        <v>6</v>
      </c>
      <c r="C20" s="7" t="s">
        <v>165</v>
      </c>
      <c r="D20" s="7"/>
      <c r="E20" s="8" t="s">
        <v>7</v>
      </c>
      <c r="F20" s="6">
        <v>8</v>
      </c>
      <c r="G20" s="11"/>
      <c r="H20" s="12">
        <f t="shared" si="0"/>
        <v>0</v>
      </c>
      <c r="I20" s="12">
        <f t="shared" si="1"/>
        <v>0</v>
      </c>
    </row>
    <row r="21" spans="1:9" ht="36.75" customHeight="1" x14ac:dyDescent="0.25">
      <c r="A21" s="4" t="s">
        <v>26</v>
      </c>
      <c r="B21" s="7" t="s">
        <v>6</v>
      </c>
      <c r="C21" s="7" t="s">
        <v>164</v>
      </c>
      <c r="D21" s="7"/>
      <c r="E21" s="8" t="s">
        <v>7</v>
      </c>
      <c r="F21" s="6">
        <v>4</v>
      </c>
      <c r="G21" s="11"/>
      <c r="H21" s="12">
        <f t="shared" si="0"/>
        <v>0</v>
      </c>
      <c r="I21" s="12">
        <f t="shared" si="1"/>
        <v>0</v>
      </c>
    </row>
    <row r="22" spans="1:9" ht="25.5" customHeight="1" x14ac:dyDescent="0.25">
      <c r="A22" s="4" t="s">
        <v>27</v>
      </c>
      <c r="B22" s="7" t="s">
        <v>28</v>
      </c>
      <c r="C22" s="7" t="s">
        <v>162</v>
      </c>
      <c r="D22" s="7"/>
      <c r="E22" s="8" t="s">
        <v>7</v>
      </c>
      <c r="F22" s="6">
        <v>5</v>
      </c>
      <c r="G22" s="11"/>
      <c r="H22" s="12">
        <f t="shared" si="0"/>
        <v>0</v>
      </c>
      <c r="I22" s="12">
        <f t="shared" si="1"/>
        <v>0</v>
      </c>
    </row>
    <row r="23" spans="1:9" ht="33" customHeight="1" x14ac:dyDescent="0.25">
      <c r="A23" s="4" t="s">
        <v>29</v>
      </c>
      <c r="B23" s="7" t="s">
        <v>30</v>
      </c>
      <c r="C23" s="7" t="s">
        <v>31</v>
      </c>
      <c r="D23" s="7"/>
      <c r="E23" s="8" t="s">
        <v>32</v>
      </c>
      <c r="F23" s="6">
        <v>305</v>
      </c>
      <c r="G23" s="11"/>
      <c r="H23" s="12">
        <f t="shared" si="0"/>
        <v>0</v>
      </c>
      <c r="I23" s="12">
        <f t="shared" si="1"/>
        <v>0</v>
      </c>
    </row>
    <row r="24" spans="1:9" ht="36.75" customHeight="1" x14ac:dyDescent="0.25">
      <c r="A24" s="4" t="s">
        <v>33</v>
      </c>
      <c r="B24" s="7" t="s">
        <v>34</v>
      </c>
      <c r="C24" s="7" t="s">
        <v>35</v>
      </c>
      <c r="D24" s="7"/>
      <c r="E24" s="8" t="s">
        <v>7</v>
      </c>
      <c r="F24" s="6">
        <v>5</v>
      </c>
      <c r="G24" s="11"/>
      <c r="H24" s="12">
        <f t="shared" si="0"/>
        <v>0</v>
      </c>
      <c r="I24" s="12">
        <f t="shared" si="1"/>
        <v>0</v>
      </c>
    </row>
    <row r="25" spans="1:9" ht="25.5" x14ac:dyDescent="0.25">
      <c r="A25" s="4" t="s">
        <v>36</v>
      </c>
      <c r="B25" s="7" t="s">
        <v>37</v>
      </c>
      <c r="C25" s="7" t="s">
        <v>38</v>
      </c>
      <c r="D25" s="7"/>
      <c r="E25" s="8" t="s">
        <v>7</v>
      </c>
      <c r="F25" s="6">
        <v>60</v>
      </c>
      <c r="G25" s="11"/>
      <c r="H25" s="12">
        <f t="shared" si="0"/>
        <v>0</v>
      </c>
      <c r="I25" s="12">
        <f t="shared" si="1"/>
        <v>0</v>
      </c>
    </row>
    <row r="26" spans="1:9" ht="25.5" x14ac:dyDescent="0.25">
      <c r="A26" s="4" t="s">
        <v>39</v>
      </c>
      <c r="B26" s="7" t="s">
        <v>40</v>
      </c>
      <c r="C26" s="7" t="s">
        <v>41</v>
      </c>
      <c r="D26" s="7"/>
      <c r="E26" s="8" t="s">
        <v>7</v>
      </c>
      <c r="F26" s="6">
        <v>60</v>
      </c>
      <c r="G26" s="11"/>
      <c r="H26" s="12">
        <f t="shared" si="0"/>
        <v>0</v>
      </c>
      <c r="I26" s="12">
        <f t="shared" si="1"/>
        <v>0</v>
      </c>
    </row>
    <row r="27" spans="1:9" ht="165.75" x14ac:dyDescent="0.25">
      <c r="A27" s="4" t="s">
        <v>42</v>
      </c>
      <c r="B27" s="7" t="s">
        <v>43</v>
      </c>
      <c r="C27" s="7" t="s">
        <v>145</v>
      </c>
      <c r="D27" s="7"/>
      <c r="E27" s="9" t="s">
        <v>7</v>
      </c>
      <c r="F27" s="6">
        <v>5</v>
      </c>
      <c r="G27" s="11"/>
      <c r="H27" s="12">
        <f t="shared" si="0"/>
        <v>0</v>
      </c>
      <c r="I27" s="12">
        <f t="shared" si="1"/>
        <v>0</v>
      </c>
    </row>
    <row r="28" spans="1:9" x14ac:dyDescent="0.25">
      <c r="A28" s="4" t="s">
        <v>44</v>
      </c>
      <c r="B28" s="7" t="s">
        <v>45</v>
      </c>
      <c r="C28" s="7" t="s">
        <v>46</v>
      </c>
      <c r="D28" s="7"/>
      <c r="E28" s="8" t="s">
        <v>7</v>
      </c>
      <c r="F28" s="6">
        <v>30</v>
      </c>
      <c r="G28" s="11"/>
      <c r="H28" s="12">
        <f t="shared" si="0"/>
        <v>0</v>
      </c>
      <c r="I28" s="12">
        <f t="shared" si="1"/>
        <v>0</v>
      </c>
    </row>
    <row r="29" spans="1:9" ht="25.5" x14ac:dyDescent="0.25">
      <c r="A29" s="4" t="s">
        <v>47</v>
      </c>
      <c r="B29" s="7" t="s">
        <v>48</v>
      </c>
      <c r="C29" s="7" t="s">
        <v>49</v>
      </c>
      <c r="D29" s="7"/>
      <c r="E29" s="8" t="s">
        <v>7</v>
      </c>
      <c r="F29" s="6">
        <v>10</v>
      </c>
      <c r="G29" s="11"/>
      <c r="H29" s="12">
        <f t="shared" si="0"/>
        <v>0</v>
      </c>
      <c r="I29" s="12">
        <f t="shared" si="1"/>
        <v>0</v>
      </c>
    </row>
    <row r="30" spans="1:9" ht="25.5" x14ac:dyDescent="0.25">
      <c r="A30" s="4" t="s">
        <v>50</v>
      </c>
      <c r="B30" s="7" t="s">
        <v>51</v>
      </c>
      <c r="C30" s="7" t="s">
        <v>52</v>
      </c>
      <c r="D30" s="7"/>
      <c r="E30" s="8" t="s">
        <v>7</v>
      </c>
      <c r="F30" s="6">
        <v>10</v>
      </c>
      <c r="G30" s="11"/>
      <c r="H30" s="12">
        <f t="shared" si="0"/>
        <v>0</v>
      </c>
      <c r="I30" s="12">
        <f t="shared" si="1"/>
        <v>0</v>
      </c>
    </row>
    <row r="31" spans="1:9" x14ac:dyDescent="0.25">
      <c r="A31" s="4" t="s">
        <v>53</v>
      </c>
      <c r="B31" s="7" t="s">
        <v>54</v>
      </c>
      <c r="C31" s="7" t="s">
        <v>55</v>
      </c>
      <c r="D31" s="7"/>
      <c r="E31" s="8" t="s">
        <v>7</v>
      </c>
      <c r="F31" s="6">
        <v>1</v>
      </c>
      <c r="G31" s="11"/>
      <c r="H31" s="12">
        <f t="shared" si="0"/>
        <v>0</v>
      </c>
      <c r="I31" s="12">
        <f t="shared" si="1"/>
        <v>0</v>
      </c>
    </row>
    <row r="32" spans="1:9" ht="63.75" x14ac:dyDescent="0.25">
      <c r="A32" s="4" t="s">
        <v>56</v>
      </c>
      <c r="B32" s="7" t="s">
        <v>57</v>
      </c>
      <c r="C32" s="7" t="s">
        <v>185</v>
      </c>
      <c r="D32" s="7"/>
      <c r="E32" s="8" t="s">
        <v>7</v>
      </c>
      <c r="F32" s="6">
        <v>4</v>
      </c>
      <c r="G32" s="11"/>
      <c r="H32" s="12">
        <f t="shared" si="0"/>
        <v>0</v>
      </c>
      <c r="I32" s="12">
        <f t="shared" si="1"/>
        <v>0</v>
      </c>
    </row>
    <row r="33" spans="1:9" ht="76.5" x14ac:dyDescent="0.25">
      <c r="A33" s="4" t="s">
        <v>58</v>
      </c>
      <c r="B33" s="7" t="s">
        <v>57</v>
      </c>
      <c r="C33" s="7" t="s">
        <v>186</v>
      </c>
      <c r="D33" s="7"/>
      <c r="E33" s="8" t="s">
        <v>7</v>
      </c>
      <c r="F33" s="6">
        <v>80</v>
      </c>
      <c r="G33" s="11"/>
      <c r="H33" s="12">
        <f t="shared" si="0"/>
        <v>0</v>
      </c>
      <c r="I33" s="12">
        <f t="shared" si="1"/>
        <v>0</v>
      </c>
    </row>
    <row r="34" spans="1:9" ht="63.75" x14ac:dyDescent="0.25">
      <c r="A34" s="4" t="s">
        <v>59</v>
      </c>
      <c r="B34" s="7" t="s">
        <v>57</v>
      </c>
      <c r="C34" s="7" t="s">
        <v>187</v>
      </c>
      <c r="D34" s="7"/>
      <c r="E34" s="8" t="s">
        <v>7</v>
      </c>
      <c r="F34" s="6">
        <v>35</v>
      </c>
      <c r="G34" s="11"/>
      <c r="H34" s="12">
        <f t="shared" si="0"/>
        <v>0</v>
      </c>
      <c r="I34" s="12">
        <f t="shared" si="1"/>
        <v>0</v>
      </c>
    </row>
    <row r="35" spans="1:9" ht="76.5" x14ac:dyDescent="0.25">
      <c r="A35" s="4" t="s">
        <v>60</v>
      </c>
      <c r="B35" s="7" t="s">
        <v>57</v>
      </c>
      <c r="C35" s="7" t="s">
        <v>188</v>
      </c>
      <c r="D35" s="7"/>
      <c r="E35" s="8" t="s">
        <v>7</v>
      </c>
      <c r="F35" s="6">
        <v>40</v>
      </c>
      <c r="G35" s="11"/>
      <c r="H35" s="12">
        <f t="shared" si="0"/>
        <v>0</v>
      </c>
      <c r="I35" s="12">
        <f t="shared" si="1"/>
        <v>0</v>
      </c>
    </row>
    <row r="36" spans="1:9" ht="76.5" x14ac:dyDescent="0.25">
      <c r="A36" s="4" t="s">
        <v>61</v>
      </c>
      <c r="B36" s="7" t="s">
        <v>57</v>
      </c>
      <c r="C36" s="7" t="s">
        <v>189</v>
      </c>
      <c r="D36" s="7"/>
      <c r="E36" s="8" t="s">
        <v>7</v>
      </c>
      <c r="F36" s="6">
        <v>120</v>
      </c>
      <c r="G36" s="11"/>
      <c r="H36" s="12">
        <f t="shared" si="0"/>
        <v>0</v>
      </c>
      <c r="I36" s="12">
        <f t="shared" si="1"/>
        <v>0</v>
      </c>
    </row>
    <row r="37" spans="1:9" ht="63.75" x14ac:dyDescent="0.25">
      <c r="A37" s="4" t="s">
        <v>62</v>
      </c>
      <c r="B37" s="7" t="s">
        <v>57</v>
      </c>
      <c r="C37" s="7" t="s">
        <v>190</v>
      </c>
      <c r="D37" s="7"/>
      <c r="E37" s="8" t="s">
        <v>7</v>
      </c>
      <c r="F37" s="6">
        <v>5</v>
      </c>
      <c r="G37" s="11"/>
      <c r="H37" s="12">
        <f t="shared" si="0"/>
        <v>0</v>
      </c>
      <c r="I37" s="12">
        <f t="shared" si="1"/>
        <v>0</v>
      </c>
    </row>
    <row r="38" spans="1:9" ht="63.75" x14ac:dyDescent="0.25">
      <c r="A38" s="4" t="s">
        <v>63</v>
      </c>
      <c r="B38" s="7" t="s">
        <v>57</v>
      </c>
      <c r="C38" s="7" t="s">
        <v>191</v>
      </c>
      <c r="D38" s="7"/>
      <c r="E38" s="8" t="s">
        <v>7</v>
      </c>
      <c r="F38" s="6">
        <v>5</v>
      </c>
      <c r="G38" s="11"/>
      <c r="H38" s="12">
        <f t="shared" si="0"/>
        <v>0</v>
      </c>
      <c r="I38" s="12">
        <f t="shared" si="1"/>
        <v>0</v>
      </c>
    </row>
    <row r="39" spans="1:9" ht="63.75" x14ac:dyDescent="0.25">
      <c r="A39" s="4" t="s">
        <v>64</v>
      </c>
      <c r="B39" s="7" t="s">
        <v>57</v>
      </c>
      <c r="C39" s="7" t="s">
        <v>192</v>
      </c>
      <c r="D39" s="7"/>
      <c r="E39" s="8" t="s">
        <v>7</v>
      </c>
      <c r="F39" s="6">
        <v>5</v>
      </c>
      <c r="G39" s="11"/>
      <c r="H39" s="12">
        <f t="shared" si="0"/>
        <v>0</v>
      </c>
      <c r="I39" s="12">
        <f t="shared" si="1"/>
        <v>0</v>
      </c>
    </row>
    <row r="40" spans="1:9" ht="63.75" x14ac:dyDescent="0.25">
      <c r="A40" s="4" t="s">
        <v>65</v>
      </c>
      <c r="B40" s="7" t="s">
        <v>57</v>
      </c>
      <c r="C40" s="7" t="s">
        <v>193</v>
      </c>
      <c r="D40" s="7"/>
      <c r="E40" s="8" t="s">
        <v>7</v>
      </c>
      <c r="F40" s="6">
        <v>5</v>
      </c>
      <c r="G40" s="11"/>
      <c r="H40" s="12">
        <f t="shared" si="0"/>
        <v>0</v>
      </c>
      <c r="I40" s="12">
        <f t="shared" si="1"/>
        <v>0</v>
      </c>
    </row>
    <row r="41" spans="1:9" ht="76.5" x14ac:dyDescent="0.25">
      <c r="A41" s="4" t="s">
        <v>66</v>
      </c>
      <c r="B41" s="7" t="s">
        <v>57</v>
      </c>
      <c r="C41" s="7" t="s">
        <v>194</v>
      </c>
      <c r="D41" s="7"/>
      <c r="E41" s="8" t="s">
        <v>7</v>
      </c>
      <c r="F41" s="6">
        <v>2</v>
      </c>
      <c r="G41" s="11"/>
      <c r="H41" s="12">
        <f t="shared" si="0"/>
        <v>0</v>
      </c>
      <c r="I41" s="12">
        <f t="shared" si="1"/>
        <v>0</v>
      </c>
    </row>
    <row r="42" spans="1:9" ht="76.5" x14ac:dyDescent="0.25">
      <c r="A42" s="4" t="s">
        <v>67</v>
      </c>
      <c r="B42" s="7" t="s">
        <v>57</v>
      </c>
      <c r="C42" s="7" t="s">
        <v>195</v>
      </c>
      <c r="D42" s="7"/>
      <c r="E42" s="8" t="s">
        <v>7</v>
      </c>
      <c r="F42" s="6">
        <v>2</v>
      </c>
      <c r="G42" s="11"/>
      <c r="H42" s="12">
        <f t="shared" si="0"/>
        <v>0</v>
      </c>
      <c r="I42" s="12">
        <f t="shared" si="1"/>
        <v>0</v>
      </c>
    </row>
    <row r="43" spans="1:9" ht="76.5" x14ac:dyDescent="0.25">
      <c r="A43" s="4" t="s">
        <v>68</v>
      </c>
      <c r="B43" s="7" t="s">
        <v>57</v>
      </c>
      <c r="C43" s="7" t="s">
        <v>196</v>
      </c>
      <c r="D43" s="7"/>
      <c r="E43" s="8" t="s">
        <v>7</v>
      </c>
      <c r="F43" s="6">
        <v>2</v>
      </c>
      <c r="G43" s="11"/>
      <c r="H43" s="12">
        <f t="shared" si="0"/>
        <v>0</v>
      </c>
      <c r="I43" s="12">
        <f t="shared" si="1"/>
        <v>0</v>
      </c>
    </row>
    <row r="44" spans="1:9" ht="76.5" x14ac:dyDescent="0.25">
      <c r="A44" s="4" t="s">
        <v>69</v>
      </c>
      <c r="B44" s="7" t="s">
        <v>57</v>
      </c>
      <c r="C44" s="7" t="s">
        <v>197</v>
      </c>
      <c r="D44" s="7"/>
      <c r="E44" s="8" t="s">
        <v>7</v>
      </c>
      <c r="F44" s="6">
        <v>2</v>
      </c>
      <c r="G44" s="11"/>
      <c r="H44" s="12">
        <f t="shared" si="0"/>
        <v>0</v>
      </c>
      <c r="I44" s="12">
        <f t="shared" si="1"/>
        <v>0</v>
      </c>
    </row>
    <row r="45" spans="1:9" ht="76.5" x14ac:dyDescent="0.25">
      <c r="A45" s="4" t="s">
        <v>70</v>
      </c>
      <c r="B45" s="7" t="s">
        <v>57</v>
      </c>
      <c r="C45" s="7" t="s">
        <v>198</v>
      </c>
      <c r="D45" s="7"/>
      <c r="E45" s="8" t="s">
        <v>7</v>
      </c>
      <c r="F45" s="6">
        <v>2</v>
      </c>
      <c r="G45" s="11"/>
      <c r="H45" s="12">
        <f t="shared" si="0"/>
        <v>0</v>
      </c>
      <c r="I45" s="12">
        <f t="shared" si="1"/>
        <v>0</v>
      </c>
    </row>
    <row r="46" spans="1:9" ht="63.75" x14ac:dyDescent="0.25">
      <c r="A46" s="4" t="s">
        <v>71</v>
      </c>
      <c r="B46" s="7" t="s">
        <v>57</v>
      </c>
      <c r="C46" s="7" t="s">
        <v>199</v>
      </c>
      <c r="D46" s="7"/>
      <c r="E46" s="8" t="s">
        <v>72</v>
      </c>
      <c r="F46" s="6">
        <v>50</v>
      </c>
      <c r="G46" s="11"/>
      <c r="H46" s="12">
        <f t="shared" si="0"/>
        <v>0</v>
      </c>
      <c r="I46" s="12">
        <f t="shared" si="1"/>
        <v>0</v>
      </c>
    </row>
    <row r="47" spans="1:9" ht="76.5" x14ac:dyDescent="0.25">
      <c r="A47" s="4" t="s">
        <v>73</v>
      </c>
      <c r="B47" s="7" t="s">
        <v>57</v>
      </c>
      <c r="C47" s="7" t="s">
        <v>200</v>
      </c>
      <c r="D47" s="7"/>
      <c r="E47" s="8" t="s">
        <v>7</v>
      </c>
      <c r="F47" s="6">
        <v>10</v>
      </c>
      <c r="G47" s="11"/>
      <c r="H47" s="12">
        <f t="shared" si="0"/>
        <v>0</v>
      </c>
      <c r="I47" s="12">
        <f t="shared" si="1"/>
        <v>0</v>
      </c>
    </row>
    <row r="48" spans="1:9" ht="76.5" x14ac:dyDescent="0.25">
      <c r="A48" s="4" t="s">
        <v>74</v>
      </c>
      <c r="B48" s="7" t="s">
        <v>57</v>
      </c>
      <c r="C48" s="7" t="s">
        <v>171</v>
      </c>
      <c r="D48" s="7"/>
      <c r="E48" s="8" t="s">
        <v>7</v>
      </c>
      <c r="F48" s="6">
        <v>10</v>
      </c>
      <c r="G48" s="11"/>
      <c r="H48" s="12">
        <f t="shared" si="0"/>
        <v>0</v>
      </c>
      <c r="I48" s="12">
        <f t="shared" si="1"/>
        <v>0</v>
      </c>
    </row>
    <row r="49" spans="1:9" ht="76.5" x14ac:dyDescent="0.25">
      <c r="A49" s="4" t="s">
        <v>75</v>
      </c>
      <c r="B49" s="7" t="s">
        <v>57</v>
      </c>
      <c r="C49" s="7" t="s">
        <v>172</v>
      </c>
      <c r="D49" s="7"/>
      <c r="E49" s="8" t="s">
        <v>76</v>
      </c>
      <c r="F49" s="6">
        <v>10</v>
      </c>
      <c r="G49" s="11"/>
      <c r="H49" s="12">
        <f t="shared" si="0"/>
        <v>0</v>
      </c>
      <c r="I49" s="12">
        <f t="shared" si="1"/>
        <v>0</v>
      </c>
    </row>
    <row r="50" spans="1:9" ht="76.5" x14ac:dyDescent="0.25">
      <c r="A50" s="4" t="s">
        <v>77</v>
      </c>
      <c r="B50" s="7" t="s">
        <v>57</v>
      </c>
      <c r="C50" s="7" t="s">
        <v>201</v>
      </c>
      <c r="D50" s="7"/>
      <c r="E50" s="8" t="s">
        <v>7</v>
      </c>
      <c r="F50" s="6">
        <v>10</v>
      </c>
      <c r="G50" s="11"/>
      <c r="H50" s="12">
        <f t="shared" si="0"/>
        <v>0</v>
      </c>
      <c r="I50" s="12">
        <f t="shared" si="1"/>
        <v>0</v>
      </c>
    </row>
    <row r="51" spans="1:9" ht="76.5" x14ac:dyDescent="0.25">
      <c r="A51" s="4" t="s">
        <v>78</v>
      </c>
      <c r="B51" s="7" t="s">
        <v>57</v>
      </c>
      <c r="C51" s="7" t="s">
        <v>173</v>
      </c>
      <c r="D51" s="7"/>
      <c r="E51" s="8" t="s">
        <v>7</v>
      </c>
      <c r="F51" s="6">
        <v>6</v>
      </c>
      <c r="G51" s="11"/>
      <c r="H51" s="12">
        <f t="shared" si="0"/>
        <v>0</v>
      </c>
      <c r="I51" s="12">
        <f t="shared" si="1"/>
        <v>0</v>
      </c>
    </row>
    <row r="52" spans="1:9" ht="76.5" x14ac:dyDescent="0.25">
      <c r="A52" s="4" t="s">
        <v>79</v>
      </c>
      <c r="B52" s="7" t="s">
        <v>57</v>
      </c>
      <c r="C52" s="7" t="s">
        <v>174</v>
      </c>
      <c r="D52" s="7"/>
      <c r="E52" s="8" t="s">
        <v>7</v>
      </c>
      <c r="F52" s="6">
        <v>6</v>
      </c>
      <c r="G52" s="11"/>
      <c r="H52" s="12">
        <f t="shared" si="0"/>
        <v>0</v>
      </c>
      <c r="I52" s="12">
        <f t="shared" si="1"/>
        <v>0</v>
      </c>
    </row>
    <row r="53" spans="1:9" ht="76.5" x14ac:dyDescent="0.25">
      <c r="A53" s="4" t="s">
        <v>80</v>
      </c>
      <c r="B53" s="7" t="s">
        <v>57</v>
      </c>
      <c r="C53" s="7" t="s">
        <v>202</v>
      </c>
      <c r="D53" s="7"/>
      <c r="E53" s="8" t="s">
        <v>7</v>
      </c>
      <c r="F53" s="6">
        <v>6</v>
      </c>
      <c r="G53" s="11"/>
      <c r="H53" s="12">
        <f t="shared" si="0"/>
        <v>0</v>
      </c>
      <c r="I53" s="12">
        <f t="shared" si="1"/>
        <v>0</v>
      </c>
    </row>
    <row r="54" spans="1:9" ht="76.5" x14ac:dyDescent="0.25">
      <c r="A54" s="4" t="s">
        <v>81</v>
      </c>
      <c r="B54" s="7" t="s">
        <v>57</v>
      </c>
      <c r="C54" s="7" t="s">
        <v>203</v>
      </c>
      <c r="D54" s="7"/>
      <c r="E54" s="8" t="s">
        <v>7</v>
      </c>
      <c r="F54" s="6">
        <v>6</v>
      </c>
      <c r="G54" s="11"/>
      <c r="H54" s="12">
        <f t="shared" si="0"/>
        <v>0</v>
      </c>
      <c r="I54" s="12">
        <f t="shared" si="1"/>
        <v>0</v>
      </c>
    </row>
    <row r="55" spans="1:9" ht="76.5" x14ac:dyDescent="0.25">
      <c r="A55" s="4" t="s">
        <v>82</v>
      </c>
      <c r="B55" s="7" t="s">
        <v>57</v>
      </c>
      <c r="C55" s="7" t="s">
        <v>204</v>
      </c>
      <c r="D55" s="7"/>
      <c r="E55" s="8" t="s">
        <v>7</v>
      </c>
      <c r="F55" s="6">
        <v>3</v>
      </c>
      <c r="G55" s="11"/>
      <c r="H55" s="12">
        <f t="shared" si="0"/>
        <v>0</v>
      </c>
      <c r="I55" s="12">
        <f t="shared" si="1"/>
        <v>0</v>
      </c>
    </row>
    <row r="56" spans="1:9" ht="76.5" x14ac:dyDescent="0.25">
      <c r="A56" s="4" t="s">
        <v>83</v>
      </c>
      <c r="B56" s="7" t="s">
        <v>57</v>
      </c>
      <c r="C56" s="7" t="s">
        <v>205</v>
      </c>
      <c r="D56" s="7"/>
      <c r="E56" s="8" t="s">
        <v>7</v>
      </c>
      <c r="F56" s="6">
        <v>3</v>
      </c>
      <c r="G56" s="11"/>
      <c r="H56" s="12">
        <f t="shared" si="0"/>
        <v>0</v>
      </c>
      <c r="I56" s="12">
        <f t="shared" si="1"/>
        <v>0</v>
      </c>
    </row>
    <row r="57" spans="1:9" ht="76.5" x14ac:dyDescent="0.25">
      <c r="A57" s="4" t="s">
        <v>84</v>
      </c>
      <c r="B57" s="7" t="s">
        <v>57</v>
      </c>
      <c r="C57" s="7" t="s">
        <v>206</v>
      </c>
      <c r="D57" s="7"/>
      <c r="E57" s="8" t="s">
        <v>7</v>
      </c>
      <c r="F57" s="6">
        <v>3</v>
      </c>
      <c r="G57" s="11"/>
      <c r="H57" s="12">
        <f t="shared" si="0"/>
        <v>0</v>
      </c>
      <c r="I57" s="12">
        <f t="shared" si="1"/>
        <v>0</v>
      </c>
    </row>
    <row r="58" spans="1:9" ht="76.5" x14ac:dyDescent="0.25">
      <c r="A58" s="4" t="s">
        <v>85</v>
      </c>
      <c r="B58" s="7" t="s">
        <v>57</v>
      </c>
      <c r="C58" s="7" t="s">
        <v>207</v>
      </c>
      <c r="D58" s="7"/>
      <c r="E58" s="8" t="s">
        <v>7</v>
      </c>
      <c r="F58" s="6">
        <v>3</v>
      </c>
      <c r="G58" s="11"/>
      <c r="H58" s="12">
        <f t="shared" si="0"/>
        <v>0</v>
      </c>
      <c r="I58" s="12">
        <f t="shared" si="1"/>
        <v>0</v>
      </c>
    </row>
    <row r="59" spans="1:9" ht="63.75" x14ac:dyDescent="0.25">
      <c r="A59" s="4" t="s">
        <v>86</v>
      </c>
      <c r="B59" s="7" t="s">
        <v>57</v>
      </c>
      <c r="C59" s="7" t="s">
        <v>208</v>
      </c>
      <c r="D59" s="7"/>
      <c r="E59" s="8" t="s">
        <v>7</v>
      </c>
      <c r="F59" s="6">
        <v>4</v>
      </c>
      <c r="G59" s="11"/>
      <c r="H59" s="12">
        <f t="shared" si="0"/>
        <v>0</v>
      </c>
      <c r="I59" s="12">
        <f t="shared" si="1"/>
        <v>0</v>
      </c>
    </row>
    <row r="60" spans="1:9" ht="76.5" x14ac:dyDescent="0.25">
      <c r="A60" s="4" t="s">
        <v>87</v>
      </c>
      <c r="B60" s="7" t="s">
        <v>57</v>
      </c>
      <c r="C60" s="7" t="s">
        <v>209</v>
      </c>
      <c r="D60" s="7"/>
      <c r="E60" s="8" t="s">
        <v>7</v>
      </c>
      <c r="F60" s="6">
        <v>4</v>
      </c>
      <c r="G60" s="11"/>
      <c r="H60" s="12">
        <f t="shared" si="0"/>
        <v>0</v>
      </c>
      <c r="I60" s="12">
        <f t="shared" si="1"/>
        <v>0</v>
      </c>
    </row>
    <row r="61" spans="1:9" ht="76.5" x14ac:dyDescent="0.25">
      <c r="A61" s="4" t="s">
        <v>88</v>
      </c>
      <c r="B61" s="7" t="s">
        <v>57</v>
      </c>
      <c r="C61" s="7" t="s">
        <v>210</v>
      </c>
      <c r="D61" s="7"/>
      <c r="E61" s="8" t="s">
        <v>7</v>
      </c>
      <c r="F61" s="6">
        <v>4</v>
      </c>
      <c r="G61" s="11"/>
      <c r="H61" s="12">
        <f t="shared" si="0"/>
        <v>0</v>
      </c>
      <c r="I61" s="12">
        <f t="shared" si="1"/>
        <v>0</v>
      </c>
    </row>
    <row r="62" spans="1:9" ht="63.75" x14ac:dyDescent="0.25">
      <c r="A62" s="4" t="s">
        <v>89</v>
      </c>
      <c r="B62" s="7" t="s">
        <v>57</v>
      </c>
      <c r="C62" s="7" t="s">
        <v>211</v>
      </c>
      <c r="D62" s="7"/>
      <c r="E62" s="8" t="s">
        <v>7</v>
      </c>
      <c r="F62" s="6">
        <v>4</v>
      </c>
      <c r="G62" s="11"/>
      <c r="H62" s="12">
        <f t="shared" si="0"/>
        <v>0</v>
      </c>
      <c r="I62" s="12">
        <f t="shared" si="1"/>
        <v>0</v>
      </c>
    </row>
    <row r="63" spans="1:9" ht="76.5" x14ac:dyDescent="0.25">
      <c r="A63" s="4" t="s">
        <v>90</v>
      </c>
      <c r="B63" s="7" t="s">
        <v>57</v>
      </c>
      <c r="C63" s="7" t="s">
        <v>212</v>
      </c>
      <c r="D63" s="7"/>
      <c r="E63" s="8" t="s">
        <v>7</v>
      </c>
      <c r="F63" s="6">
        <v>2</v>
      </c>
      <c r="G63" s="11"/>
      <c r="H63" s="12">
        <f t="shared" si="0"/>
        <v>0</v>
      </c>
      <c r="I63" s="12">
        <f t="shared" si="1"/>
        <v>0</v>
      </c>
    </row>
    <row r="64" spans="1:9" ht="76.5" x14ac:dyDescent="0.25">
      <c r="A64" s="4" t="s">
        <v>91</v>
      </c>
      <c r="B64" s="7" t="s">
        <v>57</v>
      </c>
      <c r="C64" s="7" t="s">
        <v>213</v>
      </c>
      <c r="D64" s="7"/>
      <c r="E64" s="8" t="s">
        <v>7</v>
      </c>
      <c r="F64" s="6">
        <v>2</v>
      </c>
      <c r="G64" s="11"/>
      <c r="H64" s="12">
        <f t="shared" si="0"/>
        <v>0</v>
      </c>
      <c r="I64" s="12">
        <f t="shared" si="1"/>
        <v>0</v>
      </c>
    </row>
    <row r="65" spans="1:9" ht="76.5" x14ac:dyDescent="0.25">
      <c r="A65" s="4" t="s">
        <v>92</v>
      </c>
      <c r="B65" s="7" t="s">
        <v>57</v>
      </c>
      <c r="C65" s="7" t="s">
        <v>214</v>
      </c>
      <c r="D65" s="7"/>
      <c r="E65" s="8" t="s">
        <v>7</v>
      </c>
      <c r="F65" s="6">
        <v>2</v>
      </c>
      <c r="G65" s="11"/>
      <c r="H65" s="12">
        <f t="shared" si="0"/>
        <v>0</v>
      </c>
      <c r="I65" s="12">
        <f t="shared" si="1"/>
        <v>0</v>
      </c>
    </row>
    <row r="66" spans="1:9" ht="76.5" x14ac:dyDescent="0.25">
      <c r="A66" s="4" t="s">
        <v>93</v>
      </c>
      <c r="B66" s="7" t="s">
        <v>57</v>
      </c>
      <c r="C66" s="7" t="s">
        <v>215</v>
      </c>
      <c r="D66" s="7"/>
      <c r="E66" s="8" t="s">
        <v>7</v>
      </c>
      <c r="F66" s="6">
        <v>2</v>
      </c>
      <c r="G66" s="11"/>
      <c r="H66" s="12">
        <f t="shared" si="0"/>
        <v>0</v>
      </c>
      <c r="I66" s="12">
        <f t="shared" si="1"/>
        <v>0</v>
      </c>
    </row>
    <row r="67" spans="1:9" ht="63.75" x14ac:dyDescent="0.25">
      <c r="A67" s="4" t="s">
        <v>94</v>
      </c>
      <c r="B67" s="7" t="s">
        <v>57</v>
      </c>
      <c r="C67" s="7" t="s">
        <v>216</v>
      </c>
      <c r="D67" s="7"/>
      <c r="E67" s="8" t="s">
        <v>7</v>
      </c>
      <c r="F67" s="6">
        <v>3</v>
      </c>
      <c r="G67" s="11"/>
      <c r="H67" s="12">
        <f t="shared" si="0"/>
        <v>0</v>
      </c>
      <c r="I67" s="12">
        <f t="shared" si="1"/>
        <v>0</v>
      </c>
    </row>
    <row r="68" spans="1:9" ht="63.75" x14ac:dyDescent="0.25">
      <c r="A68" s="4" t="s">
        <v>95</v>
      </c>
      <c r="B68" s="7" t="s">
        <v>57</v>
      </c>
      <c r="C68" s="7" t="s">
        <v>217</v>
      </c>
      <c r="D68" s="7"/>
      <c r="E68" s="8" t="s">
        <v>7</v>
      </c>
      <c r="F68" s="6">
        <v>3</v>
      </c>
      <c r="G68" s="11"/>
      <c r="H68" s="12">
        <f t="shared" ref="H68:H115" si="2">F68*G68</f>
        <v>0</v>
      </c>
      <c r="I68" s="12">
        <f t="shared" ref="I68:I115" si="3">H68*1.23</f>
        <v>0</v>
      </c>
    </row>
    <row r="69" spans="1:9" ht="63.75" x14ac:dyDescent="0.25">
      <c r="A69" s="4" t="s">
        <v>96</v>
      </c>
      <c r="B69" s="7" t="s">
        <v>57</v>
      </c>
      <c r="C69" s="7" t="s">
        <v>218</v>
      </c>
      <c r="D69" s="7"/>
      <c r="E69" s="8" t="s">
        <v>7</v>
      </c>
      <c r="F69" s="6">
        <v>3</v>
      </c>
      <c r="G69" s="11"/>
      <c r="H69" s="12">
        <f t="shared" si="2"/>
        <v>0</v>
      </c>
      <c r="I69" s="12">
        <f t="shared" si="3"/>
        <v>0</v>
      </c>
    </row>
    <row r="70" spans="1:9" ht="63.75" x14ac:dyDescent="0.25">
      <c r="A70" s="4" t="s">
        <v>97</v>
      </c>
      <c r="B70" s="7" t="s">
        <v>57</v>
      </c>
      <c r="C70" s="7" t="s">
        <v>219</v>
      </c>
      <c r="D70" s="7"/>
      <c r="E70" s="8" t="s">
        <v>7</v>
      </c>
      <c r="F70" s="6">
        <v>6</v>
      </c>
      <c r="G70" s="11"/>
      <c r="H70" s="12">
        <f t="shared" si="2"/>
        <v>0</v>
      </c>
      <c r="I70" s="12">
        <f t="shared" si="3"/>
        <v>0</v>
      </c>
    </row>
    <row r="71" spans="1:9" ht="76.5" x14ac:dyDescent="0.25">
      <c r="A71" s="4" t="s">
        <v>98</v>
      </c>
      <c r="B71" s="7" t="s">
        <v>57</v>
      </c>
      <c r="C71" s="7" t="s">
        <v>222</v>
      </c>
      <c r="D71" s="7"/>
      <c r="E71" s="8" t="s">
        <v>7</v>
      </c>
      <c r="F71" s="6">
        <v>1</v>
      </c>
      <c r="G71" s="11"/>
      <c r="H71" s="12">
        <f t="shared" si="2"/>
        <v>0</v>
      </c>
      <c r="I71" s="12">
        <f t="shared" si="3"/>
        <v>0</v>
      </c>
    </row>
    <row r="72" spans="1:9" ht="76.5" x14ac:dyDescent="0.25">
      <c r="A72" s="4" t="s">
        <v>99</v>
      </c>
      <c r="B72" s="7" t="s">
        <v>57</v>
      </c>
      <c r="C72" s="7" t="s">
        <v>221</v>
      </c>
      <c r="D72" s="7"/>
      <c r="E72" s="8" t="s">
        <v>7</v>
      </c>
      <c r="F72" s="6">
        <v>10</v>
      </c>
      <c r="G72" s="11"/>
      <c r="H72" s="12">
        <f t="shared" si="2"/>
        <v>0</v>
      </c>
      <c r="I72" s="12">
        <f t="shared" si="3"/>
        <v>0</v>
      </c>
    </row>
    <row r="73" spans="1:9" ht="76.5" customHeight="1" x14ac:dyDescent="0.25">
      <c r="A73" s="4" t="s">
        <v>100</v>
      </c>
      <c r="B73" s="7" t="s">
        <v>57</v>
      </c>
      <c r="C73" s="7" t="s">
        <v>220</v>
      </c>
      <c r="D73" s="7"/>
      <c r="E73" s="8" t="s">
        <v>7</v>
      </c>
      <c r="F73" s="6">
        <v>3</v>
      </c>
      <c r="G73" s="11"/>
      <c r="H73" s="12">
        <f t="shared" si="2"/>
        <v>0</v>
      </c>
      <c r="I73" s="12">
        <f t="shared" si="3"/>
        <v>0</v>
      </c>
    </row>
    <row r="74" spans="1:9" ht="76.5" x14ac:dyDescent="0.25">
      <c r="A74" s="4" t="s">
        <v>101</v>
      </c>
      <c r="B74" s="7" t="s">
        <v>57</v>
      </c>
      <c r="C74" s="7" t="s">
        <v>223</v>
      </c>
      <c r="D74" s="7"/>
      <c r="E74" s="8" t="s">
        <v>7</v>
      </c>
      <c r="F74" s="6">
        <v>10</v>
      </c>
      <c r="G74" s="11"/>
      <c r="H74" s="12">
        <f t="shared" si="2"/>
        <v>0</v>
      </c>
      <c r="I74" s="12">
        <f t="shared" si="3"/>
        <v>0</v>
      </c>
    </row>
    <row r="75" spans="1:9" ht="51" x14ac:dyDescent="0.25">
      <c r="A75" s="4" t="s">
        <v>102</v>
      </c>
      <c r="B75" s="7" t="s">
        <v>57</v>
      </c>
      <c r="C75" s="7" t="s">
        <v>258</v>
      </c>
      <c r="D75" s="7"/>
      <c r="E75" s="8" t="s">
        <v>7</v>
      </c>
      <c r="F75" s="6">
        <v>2</v>
      </c>
      <c r="G75" s="11"/>
      <c r="H75" s="12">
        <f t="shared" si="2"/>
        <v>0</v>
      </c>
      <c r="I75" s="12">
        <f t="shared" si="3"/>
        <v>0</v>
      </c>
    </row>
    <row r="76" spans="1:9" ht="51" x14ac:dyDescent="0.25">
      <c r="A76" s="4" t="s">
        <v>103</v>
      </c>
      <c r="B76" s="7" t="s">
        <v>57</v>
      </c>
      <c r="C76" s="7" t="s">
        <v>175</v>
      </c>
      <c r="D76" s="7"/>
      <c r="E76" s="8" t="s">
        <v>7</v>
      </c>
      <c r="F76" s="6">
        <v>10</v>
      </c>
      <c r="G76" s="11"/>
      <c r="H76" s="12">
        <f t="shared" si="2"/>
        <v>0</v>
      </c>
      <c r="I76" s="12">
        <f t="shared" si="3"/>
        <v>0</v>
      </c>
    </row>
    <row r="77" spans="1:9" ht="51" x14ac:dyDescent="0.25">
      <c r="A77" s="4" t="s">
        <v>104</v>
      </c>
      <c r="B77" s="7" t="s">
        <v>57</v>
      </c>
      <c r="C77" s="7" t="s">
        <v>252</v>
      </c>
      <c r="D77" s="7"/>
      <c r="E77" s="8" t="s">
        <v>7</v>
      </c>
      <c r="F77" s="6">
        <v>30</v>
      </c>
      <c r="G77" s="11"/>
      <c r="H77" s="12">
        <f t="shared" si="2"/>
        <v>0</v>
      </c>
      <c r="I77" s="12">
        <f t="shared" si="3"/>
        <v>0</v>
      </c>
    </row>
    <row r="78" spans="1:9" ht="51" x14ac:dyDescent="0.25">
      <c r="A78" s="4" t="s">
        <v>105</v>
      </c>
      <c r="B78" s="7" t="s">
        <v>57</v>
      </c>
      <c r="C78" s="7" t="s">
        <v>253</v>
      </c>
      <c r="D78" s="7"/>
      <c r="E78" s="8" t="s">
        <v>7</v>
      </c>
      <c r="F78" s="6">
        <v>15</v>
      </c>
      <c r="G78" s="11"/>
      <c r="H78" s="12">
        <f t="shared" si="2"/>
        <v>0</v>
      </c>
      <c r="I78" s="12">
        <f t="shared" si="3"/>
        <v>0</v>
      </c>
    </row>
    <row r="79" spans="1:9" ht="51" x14ac:dyDescent="0.25">
      <c r="A79" s="4" t="s">
        <v>106</v>
      </c>
      <c r="B79" s="7" t="s">
        <v>57</v>
      </c>
      <c r="C79" s="7" t="s">
        <v>176</v>
      </c>
      <c r="D79" s="7"/>
      <c r="E79" s="8" t="s">
        <v>7</v>
      </c>
      <c r="F79" s="6">
        <v>2</v>
      </c>
      <c r="G79" s="11"/>
      <c r="H79" s="12">
        <f t="shared" si="2"/>
        <v>0</v>
      </c>
      <c r="I79" s="12">
        <f t="shared" si="3"/>
        <v>0</v>
      </c>
    </row>
    <row r="80" spans="1:9" ht="51" x14ac:dyDescent="0.25">
      <c r="A80" s="4" t="s">
        <v>107</v>
      </c>
      <c r="B80" s="7" t="s">
        <v>57</v>
      </c>
      <c r="C80" s="7" t="s">
        <v>255</v>
      </c>
      <c r="D80" s="7"/>
      <c r="E80" s="8" t="s">
        <v>7</v>
      </c>
      <c r="F80" s="6">
        <v>1</v>
      </c>
      <c r="G80" s="11"/>
      <c r="H80" s="12">
        <f t="shared" si="2"/>
        <v>0</v>
      </c>
      <c r="I80" s="12">
        <f t="shared" si="3"/>
        <v>0</v>
      </c>
    </row>
    <row r="81" spans="1:9" ht="51" x14ac:dyDescent="0.25">
      <c r="A81" s="4" t="s">
        <v>144</v>
      </c>
      <c r="B81" s="7" t="s">
        <v>57</v>
      </c>
      <c r="C81" s="7" t="s">
        <v>254</v>
      </c>
      <c r="D81" s="7"/>
      <c r="E81" s="8" t="s">
        <v>7</v>
      </c>
      <c r="F81" s="6">
        <v>1</v>
      </c>
      <c r="G81" s="11"/>
      <c r="H81" s="12">
        <f t="shared" si="2"/>
        <v>0</v>
      </c>
      <c r="I81" s="12">
        <f t="shared" si="3"/>
        <v>0</v>
      </c>
    </row>
    <row r="82" spans="1:9" ht="25.5" x14ac:dyDescent="0.25">
      <c r="A82" s="4" t="s">
        <v>108</v>
      </c>
      <c r="B82" s="7" t="s">
        <v>57</v>
      </c>
      <c r="C82" s="7" t="s">
        <v>110</v>
      </c>
      <c r="D82" s="7"/>
      <c r="E82" s="8" t="s">
        <v>7</v>
      </c>
      <c r="F82" s="6">
        <v>8</v>
      </c>
      <c r="G82" s="11"/>
      <c r="H82" s="12">
        <f t="shared" si="2"/>
        <v>0</v>
      </c>
      <c r="I82" s="12">
        <f t="shared" si="3"/>
        <v>0</v>
      </c>
    </row>
    <row r="83" spans="1:9" ht="51" x14ac:dyDescent="0.25">
      <c r="A83" s="4" t="s">
        <v>109</v>
      </c>
      <c r="B83" s="7" t="s">
        <v>57</v>
      </c>
      <c r="C83" s="7" t="s">
        <v>256</v>
      </c>
      <c r="D83" s="7"/>
      <c r="E83" s="8" t="s">
        <v>7</v>
      </c>
      <c r="F83" s="6">
        <v>4</v>
      </c>
      <c r="G83" s="11"/>
      <c r="H83" s="12">
        <f t="shared" si="2"/>
        <v>0</v>
      </c>
      <c r="I83" s="12">
        <f t="shared" si="3"/>
        <v>0</v>
      </c>
    </row>
    <row r="84" spans="1:9" ht="51" x14ac:dyDescent="0.25">
      <c r="A84" s="4" t="s">
        <v>111</v>
      </c>
      <c r="B84" s="7" t="s">
        <v>57</v>
      </c>
      <c r="C84" s="7" t="s">
        <v>257</v>
      </c>
      <c r="D84" s="7"/>
      <c r="E84" s="8" t="s">
        <v>7</v>
      </c>
      <c r="F84" s="6">
        <v>18</v>
      </c>
      <c r="G84" s="11"/>
      <c r="H84" s="12">
        <f t="shared" si="2"/>
        <v>0</v>
      </c>
      <c r="I84" s="12">
        <f t="shared" si="3"/>
        <v>0</v>
      </c>
    </row>
    <row r="85" spans="1:9" ht="51" x14ac:dyDescent="0.25">
      <c r="A85" s="4" t="s">
        <v>112</v>
      </c>
      <c r="B85" s="7" t="s">
        <v>57</v>
      </c>
      <c r="C85" s="7" t="s">
        <v>177</v>
      </c>
      <c r="D85" s="7"/>
      <c r="E85" s="8" t="s">
        <v>7</v>
      </c>
      <c r="F85" s="6">
        <v>5</v>
      </c>
      <c r="G85" s="11"/>
      <c r="H85" s="12">
        <f t="shared" si="2"/>
        <v>0</v>
      </c>
      <c r="I85" s="12">
        <f t="shared" si="3"/>
        <v>0</v>
      </c>
    </row>
    <row r="86" spans="1:9" ht="63.75" x14ac:dyDescent="0.25">
      <c r="A86" s="4" t="s">
        <v>113</v>
      </c>
      <c r="B86" s="7" t="s">
        <v>57</v>
      </c>
      <c r="C86" s="7" t="s">
        <v>178</v>
      </c>
      <c r="D86" s="7"/>
      <c r="E86" s="8" t="s">
        <v>7</v>
      </c>
      <c r="F86" s="6">
        <v>5</v>
      </c>
      <c r="G86" s="11"/>
      <c r="H86" s="12">
        <f t="shared" si="2"/>
        <v>0</v>
      </c>
      <c r="I86" s="12">
        <f t="shared" si="3"/>
        <v>0</v>
      </c>
    </row>
    <row r="87" spans="1:9" ht="51" x14ac:dyDescent="0.25">
      <c r="A87" s="4" t="s">
        <v>114</v>
      </c>
      <c r="B87" s="7" t="s">
        <v>57</v>
      </c>
      <c r="C87" s="7" t="s">
        <v>179</v>
      </c>
      <c r="D87" s="7"/>
      <c r="E87" s="8" t="s">
        <v>7</v>
      </c>
      <c r="F87" s="6">
        <v>5</v>
      </c>
      <c r="G87" s="11"/>
      <c r="H87" s="12">
        <f t="shared" si="2"/>
        <v>0</v>
      </c>
      <c r="I87" s="12">
        <f t="shared" si="3"/>
        <v>0</v>
      </c>
    </row>
    <row r="88" spans="1:9" ht="51" x14ac:dyDescent="0.25">
      <c r="A88" s="4" t="s">
        <v>115</v>
      </c>
      <c r="B88" s="7" t="s">
        <v>57</v>
      </c>
      <c r="C88" s="7" t="s">
        <v>180</v>
      </c>
      <c r="D88" s="7"/>
      <c r="E88" s="8" t="s">
        <v>7</v>
      </c>
      <c r="F88" s="6">
        <v>10</v>
      </c>
      <c r="G88" s="11"/>
      <c r="H88" s="12">
        <f t="shared" si="2"/>
        <v>0</v>
      </c>
      <c r="I88" s="12">
        <f t="shared" si="3"/>
        <v>0</v>
      </c>
    </row>
    <row r="89" spans="1:9" ht="51" x14ac:dyDescent="0.25">
      <c r="A89" s="4" t="s">
        <v>116</v>
      </c>
      <c r="B89" s="7" t="s">
        <v>57</v>
      </c>
      <c r="C89" s="7" t="s">
        <v>181</v>
      </c>
      <c r="D89" s="7"/>
      <c r="E89" s="8" t="s">
        <v>7</v>
      </c>
      <c r="F89" s="6">
        <v>5</v>
      </c>
      <c r="G89" s="11"/>
      <c r="H89" s="12">
        <f t="shared" si="2"/>
        <v>0</v>
      </c>
      <c r="I89" s="12">
        <f t="shared" si="3"/>
        <v>0</v>
      </c>
    </row>
    <row r="90" spans="1:9" ht="51" x14ac:dyDescent="0.25">
      <c r="A90" s="4" t="s">
        <v>117</v>
      </c>
      <c r="B90" s="7" t="s">
        <v>57</v>
      </c>
      <c r="C90" s="7" t="s">
        <v>182</v>
      </c>
      <c r="D90" s="7"/>
      <c r="E90" s="8" t="s">
        <v>7</v>
      </c>
      <c r="F90" s="6">
        <v>10</v>
      </c>
      <c r="G90" s="11"/>
      <c r="H90" s="12">
        <f t="shared" si="2"/>
        <v>0</v>
      </c>
      <c r="I90" s="12">
        <f t="shared" si="3"/>
        <v>0</v>
      </c>
    </row>
    <row r="91" spans="1:9" ht="63.75" x14ac:dyDescent="0.25">
      <c r="A91" s="4" t="s">
        <v>118</v>
      </c>
      <c r="B91" s="7" t="s">
        <v>57</v>
      </c>
      <c r="C91" s="7" t="s">
        <v>259</v>
      </c>
      <c r="D91" s="7"/>
      <c r="E91" s="8" t="s">
        <v>7</v>
      </c>
      <c r="F91" s="6">
        <v>25</v>
      </c>
      <c r="G91" s="11"/>
      <c r="H91" s="12">
        <f t="shared" si="2"/>
        <v>0</v>
      </c>
      <c r="I91" s="12">
        <f t="shared" si="3"/>
        <v>0</v>
      </c>
    </row>
    <row r="92" spans="1:9" ht="51" x14ac:dyDescent="0.25">
      <c r="A92" s="4" t="s">
        <v>119</v>
      </c>
      <c r="B92" s="7" t="s">
        <v>57</v>
      </c>
      <c r="C92" s="7" t="s">
        <v>260</v>
      </c>
      <c r="D92" s="7"/>
      <c r="E92" s="8" t="s">
        <v>7</v>
      </c>
      <c r="F92" s="6">
        <v>7</v>
      </c>
      <c r="G92" s="11"/>
      <c r="H92" s="12">
        <f t="shared" si="2"/>
        <v>0</v>
      </c>
      <c r="I92" s="12">
        <f t="shared" si="3"/>
        <v>0</v>
      </c>
    </row>
    <row r="93" spans="1:9" ht="63.75" x14ac:dyDescent="0.25">
      <c r="A93" s="4" t="s">
        <v>120</v>
      </c>
      <c r="B93" s="7" t="s">
        <v>57</v>
      </c>
      <c r="C93" s="7" t="s">
        <v>224</v>
      </c>
      <c r="D93" s="7"/>
      <c r="E93" s="8" t="s">
        <v>7</v>
      </c>
      <c r="F93" s="6">
        <v>10</v>
      </c>
      <c r="G93" s="11"/>
      <c r="H93" s="12">
        <f t="shared" si="2"/>
        <v>0</v>
      </c>
      <c r="I93" s="12">
        <f t="shared" si="3"/>
        <v>0</v>
      </c>
    </row>
    <row r="94" spans="1:9" ht="63.75" x14ac:dyDescent="0.25">
      <c r="A94" s="4" t="s">
        <v>121</v>
      </c>
      <c r="B94" s="7" t="s">
        <v>57</v>
      </c>
      <c r="C94" s="7" t="s">
        <v>225</v>
      </c>
      <c r="D94" s="7"/>
      <c r="E94" s="8" t="s">
        <v>7</v>
      </c>
      <c r="F94" s="6">
        <v>3</v>
      </c>
      <c r="G94" s="11"/>
      <c r="H94" s="12">
        <f t="shared" si="2"/>
        <v>0</v>
      </c>
      <c r="I94" s="12">
        <f t="shared" si="3"/>
        <v>0</v>
      </c>
    </row>
    <row r="95" spans="1:9" ht="51" x14ac:dyDescent="0.25">
      <c r="A95" s="4" t="s">
        <v>122</v>
      </c>
      <c r="B95" s="7" t="s">
        <v>57</v>
      </c>
      <c r="C95" s="7" t="s">
        <v>226</v>
      </c>
      <c r="D95" s="7"/>
      <c r="E95" s="8" t="s">
        <v>7</v>
      </c>
      <c r="F95" s="6">
        <v>10</v>
      </c>
      <c r="G95" s="11"/>
      <c r="H95" s="12">
        <f t="shared" si="2"/>
        <v>0</v>
      </c>
      <c r="I95" s="12">
        <f t="shared" si="3"/>
        <v>0</v>
      </c>
    </row>
    <row r="96" spans="1:9" ht="51" x14ac:dyDescent="0.25">
      <c r="A96" s="4" t="s">
        <v>123</v>
      </c>
      <c r="B96" s="7" t="s">
        <v>57</v>
      </c>
      <c r="C96" s="7" t="s">
        <v>227</v>
      </c>
      <c r="D96" s="7"/>
      <c r="E96" s="8" t="s">
        <v>7</v>
      </c>
      <c r="F96" s="6">
        <v>10</v>
      </c>
      <c r="G96" s="11"/>
      <c r="H96" s="12">
        <f t="shared" si="2"/>
        <v>0</v>
      </c>
      <c r="I96" s="12">
        <f t="shared" si="3"/>
        <v>0</v>
      </c>
    </row>
    <row r="97" spans="1:9" ht="51" x14ac:dyDescent="0.25">
      <c r="A97" s="4" t="s">
        <v>124</v>
      </c>
      <c r="B97" s="7" t="s">
        <v>57</v>
      </c>
      <c r="C97" s="7" t="s">
        <v>228</v>
      </c>
      <c r="D97" s="7"/>
      <c r="E97" s="8" t="s">
        <v>7</v>
      </c>
      <c r="F97" s="6">
        <v>10</v>
      </c>
      <c r="G97" s="11"/>
      <c r="H97" s="12">
        <f t="shared" si="2"/>
        <v>0</v>
      </c>
      <c r="I97" s="12">
        <f t="shared" si="3"/>
        <v>0</v>
      </c>
    </row>
    <row r="98" spans="1:9" ht="51" x14ac:dyDescent="0.25">
      <c r="A98" s="4" t="s">
        <v>125</v>
      </c>
      <c r="B98" s="7" t="s">
        <v>57</v>
      </c>
      <c r="C98" s="7" t="s">
        <v>229</v>
      </c>
      <c r="D98" s="7"/>
      <c r="E98" s="8" t="s">
        <v>7</v>
      </c>
      <c r="F98" s="6">
        <v>10</v>
      </c>
      <c r="G98" s="11"/>
      <c r="H98" s="12">
        <f t="shared" si="2"/>
        <v>0</v>
      </c>
      <c r="I98" s="12">
        <f t="shared" si="3"/>
        <v>0</v>
      </c>
    </row>
    <row r="99" spans="1:9" ht="51" x14ac:dyDescent="0.25">
      <c r="A99" s="4" t="s">
        <v>126</v>
      </c>
      <c r="B99" s="7" t="s">
        <v>9</v>
      </c>
      <c r="C99" s="7" t="s">
        <v>230</v>
      </c>
      <c r="D99" s="7"/>
      <c r="E99" s="8" t="s">
        <v>7</v>
      </c>
      <c r="F99" s="6">
        <v>5</v>
      </c>
      <c r="G99" s="11"/>
      <c r="H99" s="12">
        <f t="shared" si="2"/>
        <v>0</v>
      </c>
      <c r="I99" s="12">
        <f t="shared" si="3"/>
        <v>0</v>
      </c>
    </row>
    <row r="100" spans="1:9" ht="51" x14ac:dyDescent="0.25">
      <c r="A100" s="4" t="s">
        <v>127</v>
      </c>
      <c r="B100" s="7" t="s">
        <v>9</v>
      </c>
      <c r="C100" s="7" t="s">
        <v>231</v>
      </c>
      <c r="D100" s="7"/>
      <c r="E100" s="8" t="s">
        <v>7</v>
      </c>
      <c r="F100" s="6">
        <v>5</v>
      </c>
      <c r="G100" s="11"/>
      <c r="H100" s="12">
        <f t="shared" si="2"/>
        <v>0</v>
      </c>
      <c r="I100" s="12">
        <f t="shared" si="3"/>
        <v>0</v>
      </c>
    </row>
    <row r="101" spans="1:9" ht="51" x14ac:dyDescent="0.25">
      <c r="A101" s="4" t="s">
        <v>128</v>
      </c>
      <c r="B101" s="7" t="s">
        <v>9</v>
      </c>
      <c r="C101" s="7" t="s">
        <v>232</v>
      </c>
      <c r="D101" s="7"/>
      <c r="E101" s="8" t="s">
        <v>7</v>
      </c>
      <c r="F101" s="6">
        <v>5</v>
      </c>
      <c r="G101" s="11"/>
      <c r="H101" s="12">
        <f t="shared" si="2"/>
        <v>0</v>
      </c>
      <c r="I101" s="12">
        <f t="shared" si="3"/>
        <v>0</v>
      </c>
    </row>
    <row r="102" spans="1:9" ht="51" x14ac:dyDescent="0.25">
      <c r="A102" s="4" t="s">
        <v>129</v>
      </c>
      <c r="B102" s="7" t="s">
        <v>9</v>
      </c>
      <c r="C102" s="7" t="s">
        <v>233</v>
      </c>
      <c r="D102" s="7"/>
      <c r="E102" s="8" t="s">
        <v>7</v>
      </c>
      <c r="F102" s="6">
        <v>5</v>
      </c>
      <c r="G102" s="11"/>
      <c r="H102" s="12">
        <f t="shared" si="2"/>
        <v>0</v>
      </c>
      <c r="I102" s="12">
        <f t="shared" si="3"/>
        <v>0</v>
      </c>
    </row>
    <row r="103" spans="1:9" ht="63.75" x14ac:dyDescent="0.25">
      <c r="A103" s="4" t="s">
        <v>130</v>
      </c>
      <c r="B103" s="7" t="s">
        <v>57</v>
      </c>
      <c r="C103" s="7" t="s">
        <v>234</v>
      </c>
      <c r="D103" s="7"/>
      <c r="E103" s="8" t="s">
        <v>7</v>
      </c>
      <c r="F103" s="6">
        <v>50</v>
      </c>
      <c r="G103" s="11"/>
      <c r="H103" s="12">
        <f t="shared" si="2"/>
        <v>0</v>
      </c>
      <c r="I103" s="12">
        <f t="shared" si="3"/>
        <v>0</v>
      </c>
    </row>
    <row r="104" spans="1:9" ht="38.25" x14ac:dyDescent="0.25">
      <c r="A104" s="4" t="s">
        <v>131</v>
      </c>
      <c r="B104" s="7" t="s">
        <v>57</v>
      </c>
      <c r="C104" s="7" t="s">
        <v>166</v>
      </c>
      <c r="D104" s="7"/>
      <c r="E104" s="8" t="s">
        <v>7</v>
      </c>
      <c r="F104" s="6">
        <v>5</v>
      </c>
      <c r="G104" s="11"/>
      <c r="H104" s="12">
        <f t="shared" si="2"/>
        <v>0</v>
      </c>
      <c r="I104" s="12">
        <f t="shared" si="3"/>
        <v>0</v>
      </c>
    </row>
    <row r="105" spans="1:9" ht="38.25" x14ac:dyDescent="0.25">
      <c r="A105" s="4" t="s">
        <v>132</v>
      </c>
      <c r="B105" s="7" t="s">
        <v>57</v>
      </c>
      <c r="C105" s="7" t="s">
        <v>167</v>
      </c>
      <c r="D105" s="7"/>
      <c r="E105" s="8" t="s">
        <v>7</v>
      </c>
      <c r="F105" s="6">
        <v>6</v>
      </c>
      <c r="G105" s="11"/>
      <c r="H105" s="12">
        <f t="shared" si="2"/>
        <v>0</v>
      </c>
      <c r="I105" s="12">
        <f t="shared" si="3"/>
        <v>0</v>
      </c>
    </row>
    <row r="106" spans="1:9" ht="38.25" x14ac:dyDescent="0.25">
      <c r="A106" s="4" t="s">
        <v>133</v>
      </c>
      <c r="B106" s="7" t="s">
        <v>57</v>
      </c>
      <c r="C106" s="7" t="s">
        <v>168</v>
      </c>
      <c r="D106" s="7"/>
      <c r="E106" s="8" t="s">
        <v>7</v>
      </c>
      <c r="F106" s="6">
        <v>8</v>
      </c>
      <c r="G106" s="11"/>
      <c r="H106" s="12">
        <f t="shared" si="2"/>
        <v>0</v>
      </c>
      <c r="I106" s="12">
        <f t="shared" si="3"/>
        <v>0</v>
      </c>
    </row>
    <row r="107" spans="1:9" ht="38.25" x14ac:dyDescent="0.25">
      <c r="A107" s="4" t="s">
        <v>134</v>
      </c>
      <c r="B107" s="7" t="s">
        <v>136</v>
      </c>
      <c r="C107" s="7" t="s">
        <v>169</v>
      </c>
      <c r="D107" s="7"/>
      <c r="E107" s="8" t="s">
        <v>7</v>
      </c>
      <c r="F107" s="6">
        <v>8</v>
      </c>
      <c r="G107" s="11"/>
      <c r="H107" s="12">
        <f t="shared" si="2"/>
        <v>0</v>
      </c>
      <c r="I107" s="12">
        <f t="shared" si="3"/>
        <v>0</v>
      </c>
    </row>
    <row r="108" spans="1:9" ht="38.25" x14ac:dyDescent="0.25">
      <c r="A108" s="4" t="s">
        <v>135</v>
      </c>
      <c r="B108" s="7" t="s">
        <v>136</v>
      </c>
      <c r="C108" s="7" t="s">
        <v>263</v>
      </c>
      <c r="D108" s="7"/>
      <c r="E108" s="8" t="s">
        <v>7</v>
      </c>
      <c r="F108" s="6">
        <v>25</v>
      </c>
      <c r="G108" s="11"/>
      <c r="H108" s="12">
        <f t="shared" si="2"/>
        <v>0</v>
      </c>
      <c r="I108" s="12">
        <f t="shared" si="3"/>
        <v>0</v>
      </c>
    </row>
    <row r="109" spans="1:9" ht="28.5" customHeight="1" x14ac:dyDescent="0.25">
      <c r="A109" s="4" t="s">
        <v>137</v>
      </c>
      <c r="B109" s="7" t="s">
        <v>139</v>
      </c>
      <c r="C109" s="7" t="s">
        <v>262</v>
      </c>
      <c r="D109" s="7"/>
      <c r="E109" s="8" t="s">
        <v>7</v>
      </c>
      <c r="F109" s="6">
        <v>18</v>
      </c>
      <c r="G109" s="11"/>
      <c r="H109" s="12">
        <f t="shared" si="2"/>
        <v>0</v>
      </c>
      <c r="I109" s="12">
        <f t="shared" si="3"/>
        <v>0</v>
      </c>
    </row>
    <row r="110" spans="1:9" ht="25.5" x14ac:dyDescent="0.25">
      <c r="A110" s="4" t="s">
        <v>138</v>
      </c>
      <c r="B110" s="7" t="s">
        <v>141</v>
      </c>
      <c r="C110" s="7" t="s">
        <v>261</v>
      </c>
      <c r="D110" s="7"/>
      <c r="E110" s="8" t="s">
        <v>7</v>
      </c>
      <c r="F110" s="6">
        <v>19</v>
      </c>
      <c r="G110" s="11"/>
      <c r="H110" s="12">
        <f t="shared" si="2"/>
        <v>0</v>
      </c>
      <c r="I110" s="12">
        <f t="shared" si="3"/>
        <v>0</v>
      </c>
    </row>
    <row r="111" spans="1:9" ht="25.5" x14ac:dyDescent="0.25">
      <c r="A111" s="4" t="s">
        <v>140</v>
      </c>
      <c r="B111" s="7" t="s">
        <v>142</v>
      </c>
      <c r="C111" s="7" t="s">
        <v>143</v>
      </c>
      <c r="D111" s="7"/>
      <c r="E111" s="8" t="s">
        <v>7</v>
      </c>
      <c r="F111" s="6">
        <v>10</v>
      </c>
      <c r="G111" s="11"/>
      <c r="H111" s="12">
        <f t="shared" si="2"/>
        <v>0</v>
      </c>
      <c r="I111" s="12">
        <f t="shared" si="3"/>
        <v>0</v>
      </c>
    </row>
    <row r="112" spans="1:9" ht="51" x14ac:dyDescent="0.25">
      <c r="A112" s="4" t="s">
        <v>146</v>
      </c>
      <c r="B112" s="7" t="s">
        <v>6</v>
      </c>
      <c r="C112" s="7" t="s">
        <v>235</v>
      </c>
      <c r="D112" s="7"/>
      <c r="E112" s="8" t="s">
        <v>7</v>
      </c>
      <c r="F112" s="6">
        <v>2</v>
      </c>
      <c r="G112" s="11"/>
      <c r="H112" s="12">
        <f t="shared" si="2"/>
        <v>0</v>
      </c>
      <c r="I112" s="12">
        <f t="shared" si="3"/>
        <v>0</v>
      </c>
    </row>
    <row r="113" spans="1:9" ht="51" x14ac:dyDescent="0.25">
      <c r="A113" s="4" t="s">
        <v>147</v>
      </c>
      <c r="B113" s="7" t="s">
        <v>6</v>
      </c>
      <c r="C113" s="7" t="s">
        <v>236</v>
      </c>
      <c r="D113" s="7"/>
      <c r="E113" s="8" t="s">
        <v>7</v>
      </c>
      <c r="F113" s="6">
        <v>2</v>
      </c>
      <c r="G113" s="11"/>
      <c r="H113" s="12">
        <f t="shared" si="2"/>
        <v>0</v>
      </c>
      <c r="I113" s="12">
        <f t="shared" si="3"/>
        <v>0</v>
      </c>
    </row>
    <row r="114" spans="1:9" ht="51" x14ac:dyDescent="0.25">
      <c r="A114" s="4" t="s">
        <v>148</v>
      </c>
      <c r="B114" s="7" t="s">
        <v>6</v>
      </c>
      <c r="C114" s="7" t="s">
        <v>237</v>
      </c>
      <c r="D114" s="7"/>
      <c r="E114" s="8" t="s">
        <v>7</v>
      </c>
      <c r="F114" s="6">
        <v>2</v>
      </c>
      <c r="G114" s="11"/>
      <c r="H114" s="12">
        <f t="shared" si="2"/>
        <v>0</v>
      </c>
      <c r="I114" s="12">
        <f t="shared" si="3"/>
        <v>0</v>
      </c>
    </row>
    <row r="115" spans="1:9" ht="51" x14ac:dyDescent="0.25">
      <c r="A115" s="4" t="s">
        <v>170</v>
      </c>
      <c r="B115" s="7" t="s">
        <v>6</v>
      </c>
      <c r="C115" s="7" t="s">
        <v>238</v>
      </c>
      <c r="D115" s="7"/>
      <c r="E115" s="8" t="s">
        <v>7</v>
      </c>
      <c r="F115" s="6">
        <v>4</v>
      </c>
      <c r="G115" s="11"/>
      <c r="H115" s="12">
        <f t="shared" si="2"/>
        <v>0</v>
      </c>
      <c r="I115" s="12">
        <f t="shared" si="3"/>
        <v>0</v>
      </c>
    </row>
    <row r="116" spans="1:9" ht="36" customHeight="1" x14ac:dyDescent="0.25">
      <c r="A116" s="18" t="s">
        <v>149</v>
      </c>
      <c r="B116" s="19"/>
      <c r="C116" s="19"/>
      <c r="D116" s="19"/>
      <c r="E116" s="19"/>
      <c r="F116" s="19"/>
      <c r="G116" s="20"/>
      <c r="H116" s="13">
        <f>SUM(H3:H115)</f>
        <v>0</v>
      </c>
      <c r="I116" s="14">
        <f>SUM(I3:I115)</f>
        <v>0</v>
      </c>
    </row>
    <row r="119" spans="1:9" x14ac:dyDescent="0.25">
      <c r="A119" s="21" t="s">
        <v>264</v>
      </c>
      <c r="B119" s="21"/>
      <c r="C119" s="21"/>
      <c r="D119" s="21"/>
      <c r="E119" s="21"/>
      <c r="F119" s="22"/>
      <c r="G119" s="22"/>
      <c r="H119" s="22"/>
      <c r="I119" s="22"/>
    </row>
    <row r="120" spans="1:9" ht="46.5" customHeight="1" x14ac:dyDescent="0.25">
      <c r="A120" s="21"/>
      <c r="B120" s="21"/>
      <c r="C120" s="21"/>
      <c r="D120" s="21"/>
      <c r="E120" s="21"/>
      <c r="F120" s="22"/>
      <c r="G120" s="22"/>
      <c r="H120" s="22"/>
      <c r="I120" s="22"/>
    </row>
  </sheetData>
  <mergeCells count="2">
    <mergeCell ref="A116:G116"/>
    <mergeCell ref="A119:I120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r:id="rId1"/>
  <headerFooter>
    <oddHeader xml:space="preserve">&amp;RZałącznik nr 7 do SIWZ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Arkusz4</vt:lpstr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2014-02-10T06:11:24Z</dcterms:modified>
</cp:coreProperties>
</file>