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8_{9969E41D-C871-456D-9DB6-01991C82FF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a A" sheetId="3" r:id="rId1"/>
  </sheets>
  <definedNames>
    <definedName name="_xlnm._FilterDatabase" localSheetId="0" hidden="1">'Tabela A'!$A$3:$H$90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1" i="3" l="1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G91" i="3" l="1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92" i="3" l="1"/>
  <c r="H92" i="3"/>
</calcChain>
</file>

<file path=xl/sharedStrings.xml><?xml version="1.0" encoding="utf-8"?>
<sst xmlns="http://schemas.openxmlformats.org/spreadsheetml/2006/main" count="370" uniqueCount="203">
  <si>
    <t>Lp.</t>
  </si>
  <si>
    <t>Nazwa wyrobu</t>
  </si>
  <si>
    <t>jm.</t>
  </si>
  <si>
    <t>Ilość</t>
  </si>
  <si>
    <t>1.</t>
  </si>
  <si>
    <t>szt.</t>
  </si>
  <si>
    <t>2.</t>
  </si>
  <si>
    <t>3.</t>
  </si>
  <si>
    <t>4.</t>
  </si>
  <si>
    <t>8.</t>
  </si>
  <si>
    <t>15.</t>
  </si>
  <si>
    <t>21.</t>
  </si>
  <si>
    <t>22.</t>
  </si>
  <si>
    <t>23.</t>
  </si>
  <si>
    <t>24.</t>
  </si>
  <si>
    <t>28.</t>
  </si>
  <si>
    <t>32.</t>
  </si>
  <si>
    <t>33.</t>
  </si>
  <si>
    <t>34.</t>
  </si>
  <si>
    <t>35.</t>
  </si>
  <si>
    <t>36.</t>
  </si>
  <si>
    <t>37.</t>
  </si>
  <si>
    <t>42.</t>
  </si>
  <si>
    <t>43.</t>
  </si>
  <si>
    <t>44.</t>
  </si>
  <si>
    <t>45.</t>
  </si>
  <si>
    <t>sz.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</si>
  <si>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</si>
  <si>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</si>
  <si>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</si>
  <si>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</si>
  <si>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</si>
  <si>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</si>
  <si>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</si>
  <si>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</si>
  <si>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</si>
  <si>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</si>
  <si>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</si>
  <si>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</si>
  <si>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65.</t>
  </si>
  <si>
    <t>67.</t>
  </si>
  <si>
    <t>76.</t>
  </si>
  <si>
    <t>78.</t>
  </si>
  <si>
    <t>80.</t>
  </si>
  <si>
    <t>81.</t>
  </si>
  <si>
    <t>82.</t>
  </si>
  <si>
    <t>83.</t>
  </si>
  <si>
    <t>85.</t>
  </si>
  <si>
    <t>79.</t>
  </si>
  <si>
    <t>12.</t>
  </si>
  <si>
    <t>13.</t>
  </si>
  <si>
    <t>14.</t>
  </si>
  <si>
    <t xml:space="preserve">Bęben </t>
  </si>
  <si>
    <t>Bęben</t>
  </si>
  <si>
    <t xml:space="preserve">Pojemnik na zużyty toner </t>
  </si>
  <si>
    <t xml:space="preserve">Toner </t>
  </si>
  <si>
    <t>Toner</t>
  </si>
  <si>
    <t>9.</t>
  </si>
  <si>
    <t>10.</t>
  </si>
  <si>
    <t>11.</t>
  </si>
  <si>
    <t>Opis techniczno - użytkowy wymagania minimalne</t>
  </si>
  <si>
    <t xml:space="preserve">do kserokopiarki Canon i RADV C3320i, </t>
  </si>
  <si>
    <t>66.</t>
  </si>
  <si>
    <t>75.</t>
  </si>
  <si>
    <t>A</t>
  </si>
  <si>
    <t>B</t>
  </si>
  <si>
    <t>C</t>
  </si>
  <si>
    <t>D</t>
  </si>
  <si>
    <t>E</t>
  </si>
  <si>
    <t>16.</t>
  </si>
  <si>
    <t>17.</t>
  </si>
  <si>
    <t>18.</t>
  </si>
  <si>
    <t>19.</t>
  </si>
  <si>
    <t>46.</t>
  </si>
  <si>
    <t>47.</t>
  </si>
  <si>
    <t>48.</t>
  </si>
  <si>
    <t>49.</t>
  </si>
  <si>
    <t>84.</t>
  </si>
  <si>
    <t>do drukarki OKI C5600 DN, kolor czarny, wydajność 20 000 kopii</t>
  </si>
  <si>
    <t>do drukarki OKI C5600 DN, kolor niebieski, wydajność 20 000 kopii</t>
  </si>
  <si>
    <t>do drukarki OKI C5600 DN, kolor czerwony, wydajność 20 000 kopii</t>
  </si>
  <si>
    <t>do drukarki OKI C5600 DN, kolor żółty,  wydajność 20 000 kopii</t>
  </si>
  <si>
    <t>do drukarki OKI C5750 DN, kolor żółty, wydajność 20 000 kopii</t>
  </si>
  <si>
    <t xml:space="preserve">do telefaksu Panasonic KX-FLB 803, 753, 758, 808, wydajność 6 000 kopii </t>
  </si>
  <si>
    <t>do telefaksu Panasonic KX-MB 773, wydajność 6 000 kopii</t>
  </si>
  <si>
    <t xml:space="preserve">do telefaksu Panasonic KX-MB 2025, wydajność 6 000 kopii </t>
  </si>
  <si>
    <t>do drukarki OKI 610DN, kolor żółty, wydajność 20 000 kopii</t>
  </si>
  <si>
    <t>do drukarki OKI 610DN, kolor czerwony, wydajność 20 000 kopii</t>
  </si>
  <si>
    <t>do drukarki OKI 610DN, kolor niebieski, wydajność 20 000 kopii</t>
  </si>
  <si>
    <t>do drukarki OKI 610DN, kolor czarny, wydajność 20 000 kopii</t>
  </si>
  <si>
    <t xml:space="preserve">do drukarki Toshiba e-Studio 287cs, kolor czarny, wydajność 30 000 kopii </t>
  </si>
  <si>
    <t xml:space="preserve">do drukarki Toshiba e-Studio 287cs, kolor żółty, wydajność 30 000 kopii </t>
  </si>
  <si>
    <t xml:space="preserve">do drukarki Toshiba e-Studio 287cs, kolor czerwony, wydajność 30 000 kopii </t>
  </si>
  <si>
    <t xml:space="preserve">do drukarki Toshiba e-Studio 287cs, kolor niebieski, wydajność 30 000 kopii </t>
  </si>
  <si>
    <t>do drukarki OKI 612DN, kolor żółty, wydajność 30 000 kopii</t>
  </si>
  <si>
    <t>do drukarki OKI 612DN, kolor czerwony, wydajność 30 000 kopii</t>
  </si>
  <si>
    <t>do drukarki OKI 612DN, kolor niebieski, wydajność 30 000 kopii</t>
  </si>
  <si>
    <t>do drukarki OKI 612DN, kolor czarny, wydajność 30 000 kopii</t>
  </si>
  <si>
    <t xml:space="preserve">do kserokopiarki Canon i RADV C3320i, kolor czarny, wydajność 92 000 kopii    </t>
  </si>
  <si>
    <t xml:space="preserve">do drukarki HP ColorJet 3800 (kolor: czarny, wydajność: 6 000  kopii A-4, technika druku; laserowa)  </t>
  </si>
  <si>
    <t xml:space="preserve">do drukarki HP ColorJet 3800 (kolor: niebieski, wydajność: 6 000  kopii A-4, technika druku; laserowa)  </t>
  </si>
  <si>
    <t xml:space="preserve">do drukarki HP ColorJet 3800 (kolor: żółty, wydajność: 6 000  kopii A-4, technika druku; laserowa)  </t>
  </si>
  <si>
    <t xml:space="preserve">do drukarki HP ColorJet 3800 (kolor: czerwony, wydajność: 6 000  kopii A-4, technika druku; laserowa)  </t>
  </si>
  <si>
    <t xml:space="preserve">do drukarki OKI C5600 DN (kolor: czarny, wydajność: 6 000  kopii A-4, technika druku; laserowa)  </t>
  </si>
  <si>
    <t xml:space="preserve">do drukarki OKI C5600 DN (kolor: niebieski, wydajność: 2 000  kopii A-4, technika druku; laserowa)  </t>
  </si>
  <si>
    <t xml:space="preserve">do drukarki OKI C5600 DN (kolor: czerwony, wydajność: 2 000  kopii A-4, technika druku; laserowa)  </t>
  </si>
  <si>
    <t xml:space="preserve">do drukarki OKI C5600 DN (kolor: żółty, wydajność: 2 000  kopii A-4, technika druku; laserowa)  </t>
  </si>
  <si>
    <t xml:space="preserve">do drukarki OKI 5750 (kolor: niebieski, wydajność: 2 000  kopii A-4, technika druku; laserowa)  </t>
  </si>
  <si>
    <t xml:space="preserve">do drukarki OKI 5750 (kolor: czerwony, wydajność: 2 000  kopii A-4, technika druku; laserowa)  </t>
  </si>
  <si>
    <t xml:space="preserve">do drukarki OKI 5750 (kolor: żółty, wydajność: 2 000  kopii A-4, technika druku; laserowa)  </t>
  </si>
  <si>
    <t xml:space="preserve">do drukarki OKI 5750 (kolor: czarny, wydajność: 8 000  kopii A-4, technika druku; laserowa)  </t>
  </si>
  <si>
    <t xml:space="preserve">do drukarki OKI C612DN (kolor: czerwony, wydajność: 6 000  kopii A-4, technika druku; laserowa)  </t>
  </si>
  <si>
    <t xml:space="preserve">do drukarki OKI C612 DN (kolor: niebieski, wydajność: 6 000  kopii A-4, technika druku; laserowa)  </t>
  </si>
  <si>
    <t xml:space="preserve">do drukarki OKI C612 DN (kolor: żółty, wydajność: 6 000  kopii A-4, technika druku; laserowa)  </t>
  </si>
  <si>
    <t xml:space="preserve">do drukarki OKI C612 DN (kolor: czarny, wydajność: 8 000  kopii A-4, technika druku; laserowa)  </t>
  </si>
  <si>
    <t xml:space="preserve">do drukarki OKI C610DN (kolor: niebieski, wydajność: 6 000  kopii A-4, technika druku; laserowa)  </t>
  </si>
  <si>
    <t xml:space="preserve">do drukarki OKI C610DN (kolor: czerwony, wydajność: 6 000  kopii A-4, technika druku; laserowa)  </t>
  </si>
  <si>
    <t xml:space="preserve">do drukarki OKI C610DN (kolor: żółty, wydajność: 6 000  kopii A-4, technika druku; laserowa)  </t>
  </si>
  <si>
    <t xml:space="preserve">do drukarki OKI C610DN (kolor: czarny, wydajność: 8 000  kopii A-4, technika druku; laserowa)  </t>
  </si>
  <si>
    <t xml:space="preserve">do drukarki XEROX Phaser 3435 DN (kolor czarny, technika druku: laserowa, wydajność 10 000 kopii)  </t>
  </si>
  <si>
    <t>do kserokopiarki OLIVETTId-copia 16, , wydajność 15 000 kopii, kolor czarny</t>
  </si>
  <si>
    <t xml:space="preserve">do kserokopiarki UTAX CD 1125, , wydajność 15 000 kopii, kolor czarny   </t>
  </si>
  <si>
    <t xml:space="preserve">do kserokopiarki Kyocera KM 2540, wydajność 20 000 kopii, kolor czarny  </t>
  </si>
  <si>
    <t>do kserokopiarki UTAX 3560i kolor czarny  wydajność 35 000 kopii</t>
  </si>
  <si>
    <t>do kserokopiarki KONICA MINOLTA BIZHUB 362, kolor czarny, wydajność 17 500 kopii</t>
  </si>
  <si>
    <t xml:space="preserve">do drukarki Toshiba e-Studio 287cs, kolor żółty, wydajność 11 500 kopii </t>
  </si>
  <si>
    <t xml:space="preserve">do drukarki Toshiba e-Studio 287cs, kolor czerwony, wydajność 11 500 kopii </t>
  </si>
  <si>
    <t xml:space="preserve">do drukarki Toshiba e-Studio 287cs, kolor niebieski, wydajność 11 500 kopii </t>
  </si>
  <si>
    <t xml:space="preserve">do drukarki HP LJ 3015DN (kolor: czarny, wydajność: 12 500  kopii A-4, technika druku; laserowa)  </t>
  </si>
  <si>
    <t xml:space="preserve">do drukarki HP LJ Pro M501DN (kolor: czarny, wydajność: 18 000  kopii A-4, technika druku; laserowa)  </t>
  </si>
  <si>
    <t xml:space="preserve">do telefaksu PANASONIC KX-FLB 758,  wydajność na 2 000 kopii </t>
  </si>
  <si>
    <t xml:space="preserve">do telefaksu PANASONIC KX –MB 773, wydajność na 2 000 kopii </t>
  </si>
  <si>
    <t xml:space="preserve">do telefaksu PANASONIC KX-FLB 803, wydajność 2 000 kopii </t>
  </si>
  <si>
    <t>do telefaksu PANASONIC KX – MB 2025, wydajność 2 000 kopii</t>
  </si>
  <si>
    <t xml:space="preserve">do drukarki XEROX WorkCentre 3325 DN (kolor czarny, technika druku: laserowa, wydajność 11 000 kopii)  </t>
  </si>
  <si>
    <t xml:space="preserve">do kserokopiarki Canon i RADV C3320i, kolor czarny, wydajność 36 000 kopii  </t>
  </si>
  <si>
    <t xml:space="preserve">do kserokopiarki Canon i RADV C3320i, kolor czerwony, wydajność 19 000 kopii   </t>
  </si>
  <si>
    <t xml:space="preserve">do kserokopiarki Canon i RADV C3320i, kolor niebieski, wydajność 19 000 kopii    </t>
  </si>
  <si>
    <t xml:space="preserve">do kserokopiarki Canon i RADV C3320i, kolor żółty, wydajność 19 000 kopii    </t>
  </si>
  <si>
    <t xml:space="preserve">do kserokopiarki Develop Ineo 367, kolor czarny, wydajność 23 000 kopii </t>
  </si>
  <si>
    <t>Cena jedn. netto w zł</t>
  </si>
  <si>
    <t>Wartość netto w zł</t>
  </si>
  <si>
    <t>Wartość brutto w zł</t>
  </si>
  <si>
    <t>20.</t>
  </si>
  <si>
    <t>38.</t>
  </si>
  <si>
    <t>39.</t>
  </si>
  <si>
    <t>40.</t>
  </si>
  <si>
    <t>41.</t>
  </si>
  <si>
    <t xml:space="preserve">do kserokopiarki Canon i RADV C3525i, </t>
  </si>
  <si>
    <t xml:space="preserve">do kserokopiarki Canon i RADV C3525i, kolor czarny, wydajność 36 000 kopii  </t>
  </si>
  <si>
    <t xml:space="preserve">do kserokopiarki Canon i RADV C3525i, kolor czerwony, wydajność 19 000 kopii   </t>
  </si>
  <si>
    <t xml:space="preserve">do kserokopiarki Canon i RADV C3525i, kolor niebieski, wydajność 19 000 kopii    </t>
  </si>
  <si>
    <t xml:space="preserve">do kserokopiarki Canon i RADV C3525i, kolor żółty, wydajność 19 000 kopii    </t>
  </si>
  <si>
    <t xml:space="preserve">do kserokopiarki Canon i RADV C3525i, kolor czarny, wydajność 92 000 kopii    </t>
  </si>
  <si>
    <t>86.</t>
  </si>
  <si>
    <t>87.</t>
  </si>
  <si>
    <t xml:space="preserve">do drukarki HP LJ M570DW (kolor: czarny, wydajność: 5 500  kopii A-4, technika druku; laserowa)  </t>
  </si>
  <si>
    <t xml:space="preserve">do drukarki HP LJ M570DW (kolor: czerwony, wydajność: 6 000  kopii A-4, technika druku; laserowa)  </t>
  </si>
  <si>
    <t xml:space="preserve">do drukarki HP LJ M570DW (kolor: żółty, wydajność: 6 000  kopii A-4, technika druku; laserowa)  </t>
  </si>
  <si>
    <t xml:space="preserve">do drukarki HP LJ M570DW (kolor: niebieski, wydajność: 6 000  kopii A-4, technika druku; laserowa)  </t>
  </si>
  <si>
    <t xml:space="preserve">do drukarki HP LJ M552 (kolor: czarny, wydajność: 6 000  kopii A-4, technika druku; laserowa)  </t>
  </si>
  <si>
    <t xml:space="preserve">do drukarki HP LJ M552 (kolor: czerwony, wydajność: 5 000  kopii A-4, technika druku; laserowa)  </t>
  </si>
  <si>
    <t xml:space="preserve">do drukarki HP LJ M552 (kolor: żółty, wydajność: 5 000  kopii A-4, technika druku; laserowa)  </t>
  </si>
  <si>
    <t xml:space="preserve">do drukarki HP LJ M552 (kolor: niebieski, wydajność: 5 000  kopii A-4, technika druku; laserowa)  </t>
  </si>
  <si>
    <t>do drukarki HP LJ M570DW</t>
  </si>
  <si>
    <t>do drukarki HP LJ M552</t>
  </si>
  <si>
    <t>do kserokopiarki XEROX VERSALINK B405, czarny wydajność 5 900 kopii</t>
  </si>
  <si>
    <t>do kserokopiarki XEROX VERSALINK B7025, czarny, wydajność 30 000 kopii</t>
  </si>
  <si>
    <t xml:space="preserve">do drukarki HP LJ 1200 (kolor: czarny, wydajność 3 500 kopii A-4, technika druku; laserowa)  </t>
  </si>
  <si>
    <t xml:space="preserve">do drukarki HP LJ 1020 (kolor: czarny, wydajność 2 500 kopii A-4, technika druku; laserowa)  </t>
  </si>
  <si>
    <t xml:space="preserve">do drukarki HP LJ 1015 (kolor: czarny, wydajność 2 000 kopii A-4, technika druku; laserowa)  </t>
  </si>
  <si>
    <t xml:space="preserve">do drukarki HP LJ 1320 (kolor: czarny wydajność 6 000  kopii A-4, technika druku; laserowa)  </t>
  </si>
  <si>
    <t xml:space="preserve">do drukarki HP LJ P2055dn (kolor: czarny wydajność 6 500  kopii A-4, technika druku; laserowa)  </t>
  </si>
  <si>
    <t>do kserokopiarki Kyocera TaskAlfa 3501i, czarny wydajność 35 000 kopii</t>
  </si>
  <si>
    <t>5.</t>
  </si>
  <si>
    <t>6.</t>
  </si>
  <si>
    <t>7.</t>
  </si>
  <si>
    <t>25.</t>
  </si>
  <si>
    <t>26.</t>
  </si>
  <si>
    <t>27.</t>
  </si>
  <si>
    <t>29.</t>
  </si>
  <si>
    <t>30.</t>
  </si>
  <si>
    <t>31.</t>
  </si>
  <si>
    <t>62.</t>
  </si>
  <si>
    <t>63.</t>
  </si>
  <si>
    <t>64.</t>
  </si>
  <si>
    <t>68.</t>
  </si>
  <si>
    <t>69.</t>
  </si>
  <si>
    <t>70.</t>
  </si>
  <si>
    <t>71.</t>
  </si>
  <si>
    <t>72.</t>
  </si>
  <si>
    <t>73.</t>
  </si>
  <si>
    <t>74.</t>
  </si>
  <si>
    <t>77.</t>
  </si>
  <si>
    <t>Materiały eksploatacyjne, tonery do telefaksów, kserokopiarek, drukarek</t>
  </si>
  <si>
    <t>F</t>
  </si>
  <si>
    <t>G</t>
  </si>
  <si>
    <t>H</t>
  </si>
  <si>
    <t>Ogółem</t>
  </si>
  <si>
    <t>Załącznik nr 7 do SIWZ</t>
  </si>
  <si>
    <t>Oświadczam, że zaoferowany asortyment spełnia wymagania określone przez Zamawiającego.</t>
  </si>
  <si>
    <t>Miejscowość ……………………….., dnia…………………..   …………..roku</t>
  </si>
  <si>
    <t>(pieczęć i podpis osoby uprawnionej do składania oświadczeń woli w imieniu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</si>
</sst>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4" fontId="0" fillId="0" borderId="0" xfId="0" applyNumberFormat="1" applyFill="1"/>
    <xf numFmtId="0" fontId="4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"/>
  <sheetViews>
    <sheetView tabSelected="1" zoomScaleNormal="100" workbookViewId="0">
      <selection activeCell="A94" sqref="A94:H94"/>
    </sheetView>
  </sheetViews>
  <sheetFormatPr defaultRowHeight="15" x14ac:dyDescent="0.25"/>
  <cols>
    <col min="1" max="1" width="9.140625" style="2"/>
    <col min="2" max="2" width="22.5703125" style="2" customWidth="1"/>
    <col min="3" max="3" width="33.140625" style="2" customWidth="1"/>
    <col min="4" max="5" width="9.140625" style="2" customWidth="1"/>
    <col min="6" max="6" width="10.7109375" style="2" customWidth="1"/>
    <col min="7" max="7" width="12.7109375" style="2" customWidth="1"/>
    <col min="8" max="8" width="13.42578125" style="2" bestFit="1" customWidth="1"/>
    <col min="9" max="16384" width="9.140625" style="2"/>
  </cols>
  <sheetData>
    <row r="1" spans="1:8" ht="21.75" customHeight="1" x14ac:dyDescent="0.25">
      <c r="A1" s="24" t="s">
        <v>199</v>
      </c>
      <c r="B1" s="25"/>
      <c r="C1" s="25"/>
      <c r="D1" s="25"/>
      <c r="E1" s="25"/>
      <c r="F1" s="25"/>
      <c r="G1" s="25"/>
      <c r="H1" s="26"/>
    </row>
    <row r="2" spans="1:8" x14ac:dyDescent="0.25">
      <c r="A2" s="27" t="s">
        <v>194</v>
      </c>
      <c r="B2" s="28"/>
      <c r="C2" s="28"/>
      <c r="D2" s="28"/>
      <c r="E2" s="28"/>
      <c r="F2" s="28"/>
      <c r="G2" s="28"/>
      <c r="H2" s="29"/>
    </row>
    <row r="3" spans="1:8" ht="45" customHeight="1" x14ac:dyDescent="0.25">
      <c r="A3" s="20" t="s">
        <v>0</v>
      </c>
      <c r="B3" s="20" t="s">
        <v>1</v>
      </c>
      <c r="C3" s="20" t="s">
        <v>60</v>
      </c>
      <c r="D3" s="20" t="s">
        <v>2</v>
      </c>
      <c r="E3" s="20" t="s">
        <v>3</v>
      </c>
      <c r="F3" s="20" t="s">
        <v>140</v>
      </c>
      <c r="G3" s="20" t="s">
        <v>141</v>
      </c>
      <c r="H3" s="20" t="s">
        <v>142</v>
      </c>
    </row>
    <row r="4" spans="1:8" x14ac:dyDescent="0.25">
      <c r="A4" s="4" t="s">
        <v>64</v>
      </c>
      <c r="B4" s="3" t="s">
        <v>65</v>
      </c>
      <c r="C4" s="3" t="s">
        <v>66</v>
      </c>
      <c r="D4" s="4" t="s">
        <v>67</v>
      </c>
      <c r="E4" s="3" t="s">
        <v>68</v>
      </c>
      <c r="F4" s="14" t="s">
        <v>195</v>
      </c>
      <c r="G4" s="15" t="s">
        <v>196</v>
      </c>
      <c r="H4" s="15" t="s">
        <v>197</v>
      </c>
    </row>
    <row r="5" spans="1:8" ht="35.25" customHeight="1" x14ac:dyDescent="0.25">
      <c r="A5" s="10" t="s">
        <v>4</v>
      </c>
      <c r="B5" s="9" t="s">
        <v>52</v>
      </c>
      <c r="C5" s="9" t="s">
        <v>78</v>
      </c>
      <c r="D5" s="7" t="s">
        <v>5</v>
      </c>
      <c r="E5" s="8">
        <v>2</v>
      </c>
      <c r="F5" s="11"/>
      <c r="G5" s="16">
        <f>E5*F5</f>
        <v>0</v>
      </c>
      <c r="H5" s="16">
        <f>ROUND(E5*F5*1.23,2)</f>
        <v>0</v>
      </c>
    </row>
    <row r="6" spans="1:8" ht="33" customHeight="1" x14ac:dyDescent="0.25">
      <c r="A6" s="10" t="s">
        <v>6</v>
      </c>
      <c r="B6" s="9" t="s">
        <v>52</v>
      </c>
      <c r="C6" s="9" t="s">
        <v>79</v>
      </c>
      <c r="D6" s="7" t="s">
        <v>5</v>
      </c>
      <c r="E6" s="8">
        <v>2</v>
      </c>
      <c r="F6" s="11"/>
      <c r="G6" s="16">
        <f t="shared" ref="G6:G66" si="0">E6*F6</f>
        <v>0</v>
      </c>
      <c r="H6" s="16">
        <f t="shared" ref="H6:H66" si="1">ROUND(E6*F6*1.23,2)</f>
        <v>0</v>
      </c>
    </row>
    <row r="7" spans="1:8" ht="30.75" customHeight="1" x14ac:dyDescent="0.25">
      <c r="A7" s="10" t="s">
        <v>7</v>
      </c>
      <c r="B7" s="9" t="s">
        <v>52</v>
      </c>
      <c r="C7" s="9" t="s">
        <v>80</v>
      </c>
      <c r="D7" s="7" t="s">
        <v>5</v>
      </c>
      <c r="E7" s="8">
        <v>2</v>
      </c>
      <c r="F7" s="11"/>
      <c r="G7" s="16">
        <f t="shared" si="0"/>
        <v>0</v>
      </c>
      <c r="H7" s="16">
        <f t="shared" si="1"/>
        <v>0</v>
      </c>
    </row>
    <row r="8" spans="1:8" ht="39.75" customHeight="1" x14ac:dyDescent="0.25">
      <c r="A8" s="10" t="s">
        <v>8</v>
      </c>
      <c r="B8" s="9" t="s">
        <v>52</v>
      </c>
      <c r="C8" s="9" t="s">
        <v>81</v>
      </c>
      <c r="D8" s="7" t="s">
        <v>5</v>
      </c>
      <c r="E8" s="8">
        <v>2</v>
      </c>
      <c r="F8" s="11"/>
      <c r="G8" s="16">
        <f t="shared" si="0"/>
        <v>0</v>
      </c>
      <c r="H8" s="16">
        <f t="shared" si="1"/>
        <v>0</v>
      </c>
    </row>
    <row r="9" spans="1:8" ht="34.5" customHeight="1" x14ac:dyDescent="0.25">
      <c r="A9" s="10" t="s">
        <v>174</v>
      </c>
      <c r="B9" s="9" t="s">
        <v>52</v>
      </c>
      <c r="C9" s="9" t="s">
        <v>82</v>
      </c>
      <c r="D9" s="7" t="s">
        <v>5</v>
      </c>
      <c r="E9" s="8">
        <v>1</v>
      </c>
      <c r="F9" s="11"/>
      <c r="G9" s="16">
        <f t="shared" si="0"/>
        <v>0</v>
      </c>
      <c r="H9" s="16">
        <f t="shared" si="1"/>
        <v>0</v>
      </c>
    </row>
    <row r="10" spans="1:8" ht="39" customHeight="1" x14ac:dyDescent="0.25">
      <c r="A10" s="10" t="s">
        <v>175</v>
      </c>
      <c r="B10" s="9" t="s">
        <v>53</v>
      </c>
      <c r="C10" s="9" t="s">
        <v>83</v>
      </c>
      <c r="D10" s="7" t="s">
        <v>5</v>
      </c>
      <c r="E10" s="8">
        <v>3</v>
      </c>
      <c r="F10" s="11"/>
      <c r="G10" s="16">
        <f t="shared" si="0"/>
        <v>0</v>
      </c>
      <c r="H10" s="16">
        <f t="shared" si="1"/>
        <v>0</v>
      </c>
    </row>
    <row r="11" spans="1:8" ht="40.5" customHeight="1" x14ac:dyDescent="0.25">
      <c r="A11" s="10" t="s">
        <v>176</v>
      </c>
      <c r="B11" s="9" t="s">
        <v>52</v>
      </c>
      <c r="C11" s="9" t="s">
        <v>84</v>
      </c>
      <c r="D11" s="7" t="s">
        <v>5</v>
      </c>
      <c r="E11" s="8">
        <v>2</v>
      </c>
      <c r="F11" s="11"/>
      <c r="G11" s="16">
        <f t="shared" si="0"/>
        <v>0</v>
      </c>
      <c r="H11" s="16">
        <f t="shared" si="1"/>
        <v>0</v>
      </c>
    </row>
    <row r="12" spans="1:8" ht="38.25" customHeight="1" x14ac:dyDescent="0.25">
      <c r="A12" s="10" t="s">
        <v>9</v>
      </c>
      <c r="B12" s="9" t="s">
        <v>52</v>
      </c>
      <c r="C12" s="9" t="s">
        <v>85</v>
      </c>
      <c r="D12" s="7" t="s">
        <v>5</v>
      </c>
      <c r="E12" s="8">
        <v>1</v>
      </c>
      <c r="F12" s="11"/>
      <c r="G12" s="16">
        <f t="shared" si="0"/>
        <v>0</v>
      </c>
      <c r="H12" s="16">
        <f t="shared" si="1"/>
        <v>0</v>
      </c>
    </row>
    <row r="13" spans="1:8" ht="43.5" customHeight="1" x14ac:dyDescent="0.25">
      <c r="A13" s="10" t="s">
        <v>57</v>
      </c>
      <c r="B13" s="9" t="s">
        <v>52</v>
      </c>
      <c r="C13" s="9" t="s">
        <v>86</v>
      </c>
      <c r="D13" s="7" t="s">
        <v>5</v>
      </c>
      <c r="E13" s="8">
        <v>18</v>
      </c>
      <c r="F13" s="11"/>
      <c r="G13" s="16">
        <f t="shared" si="0"/>
        <v>0</v>
      </c>
      <c r="H13" s="16">
        <f t="shared" si="1"/>
        <v>0</v>
      </c>
    </row>
    <row r="14" spans="1:8" ht="46.5" customHeight="1" x14ac:dyDescent="0.25">
      <c r="A14" s="10" t="s">
        <v>58</v>
      </c>
      <c r="B14" s="9" t="s">
        <v>52</v>
      </c>
      <c r="C14" s="9" t="s">
        <v>87</v>
      </c>
      <c r="D14" s="7" t="s">
        <v>5</v>
      </c>
      <c r="E14" s="8">
        <v>18</v>
      </c>
      <c r="F14" s="11"/>
      <c r="G14" s="16">
        <f t="shared" si="0"/>
        <v>0</v>
      </c>
      <c r="H14" s="16">
        <f t="shared" si="1"/>
        <v>0</v>
      </c>
    </row>
    <row r="15" spans="1:8" ht="42.75" customHeight="1" x14ac:dyDescent="0.25">
      <c r="A15" s="10" t="s">
        <v>59</v>
      </c>
      <c r="B15" s="9" t="s">
        <v>52</v>
      </c>
      <c r="C15" s="9" t="s">
        <v>88</v>
      </c>
      <c r="D15" s="7" t="s">
        <v>5</v>
      </c>
      <c r="E15" s="8">
        <v>18</v>
      </c>
      <c r="F15" s="11"/>
      <c r="G15" s="16">
        <f t="shared" si="0"/>
        <v>0</v>
      </c>
      <c r="H15" s="16">
        <f t="shared" si="1"/>
        <v>0</v>
      </c>
    </row>
    <row r="16" spans="1:8" ht="36.75" customHeight="1" x14ac:dyDescent="0.25">
      <c r="A16" s="10" t="s">
        <v>49</v>
      </c>
      <c r="B16" s="9" t="s">
        <v>52</v>
      </c>
      <c r="C16" s="9" t="s">
        <v>89</v>
      </c>
      <c r="D16" s="7" t="s">
        <v>5</v>
      </c>
      <c r="E16" s="8">
        <v>18</v>
      </c>
      <c r="F16" s="11"/>
      <c r="G16" s="16">
        <f t="shared" si="0"/>
        <v>0</v>
      </c>
      <c r="H16" s="16">
        <f t="shared" si="1"/>
        <v>0</v>
      </c>
    </row>
    <row r="17" spans="1:8" ht="35.25" customHeight="1" x14ac:dyDescent="0.25">
      <c r="A17" s="10" t="s">
        <v>50</v>
      </c>
      <c r="B17" s="9" t="s">
        <v>52</v>
      </c>
      <c r="C17" s="9" t="s">
        <v>90</v>
      </c>
      <c r="D17" s="7" t="s">
        <v>5</v>
      </c>
      <c r="E17" s="8">
        <v>6</v>
      </c>
      <c r="F17" s="11"/>
      <c r="G17" s="16">
        <f t="shared" si="0"/>
        <v>0</v>
      </c>
      <c r="H17" s="16">
        <f t="shared" si="1"/>
        <v>0</v>
      </c>
    </row>
    <row r="18" spans="1:8" ht="42.75" customHeight="1" x14ac:dyDescent="0.25">
      <c r="A18" s="10" t="s">
        <v>51</v>
      </c>
      <c r="B18" s="9" t="s">
        <v>52</v>
      </c>
      <c r="C18" s="9" t="s">
        <v>91</v>
      </c>
      <c r="D18" s="7" t="s">
        <v>5</v>
      </c>
      <c r="E18" s="8">
        <v>6</v>
      </c>
      <c r="F18" s="11"/>
      <c r="G18" s="16">
        <f t="shared" si="0"/>
        <v>0</v>
      </c>
      <c r="H18" s="16">
        <f t="shared" si="1"/>
        <v>0</v>
      </c>
    </row>
    <row r="19" spans="1:8" ht="42.75" customHeight="1" x14ac:dyDescent="0.25">
      <c r="A19" s="10" t="s">
        <v>10</v>
      </c>
      <c r="B19" s="9" t="s">
        <v>52</v>
      </c>
      <c r="C19" s="9" t="s">
        <v>92</v>
      </c>
      <c r="D19" s="7" t="s">
        <v>5</v>
      </c>
      <c r="E19" s="8">
        <v>6</v>
      </c>
      <c r="F19" s="11"/>
      <c r="G19" s="16">
        <f t="shared" si="0"/>
        <v>0</v>
      </c>
      <c r="H19" s="16">
        <f t="shared" si="1"/>
        <v>0</v>
      </c>
    </row>
    <row r="20" spans="1:8" ht="42.75" customHeight="1" x14ac:dyDescent="0.25">
      <c r="A20" s="10" t="s">
        <v>69</v>
      </c>
      <c r="B20" s="9" t="s">
        <v>52</v>
      </c>
      <c r="C20" s="9" t="s">
        <v>93</v>
      </c>
      <c r="D20" s="7" t="s">
        <v>5</v>
      </c>
      <c r="E20" s="8">
        <v>6</v>
      </c>
      <c r="F20" s="11"/>
      <c r="G20" s="16">
        <f t="shared" si="0"/>
        <v>0</v>
      </c>
      <c r="H20" s="16">
        <f t="shared" si="1"/>
        <v>0</v>
      </c>
    </row>
    <row r="21" spans="1:8" ht="51" customHeight="1" x14ac:dyDescent="0.25">
      <c r="A21" s="10" t="s">
        <v>70</v>
      </c>
      <c r="B21" s="9" t="s">
        <v>52</v>
      </c>
      <c r="C21" s="9" t="s">
        <v>94</v>
      </c>
      <c r="D21" s="7" t="s">
        <v>5</v>
      </c>
      <c r="E21" s="8">
        <v>11</v>
      </c>
      <c r="F21" s="11"/>
      <c r="G21" s="16">
        <f t="shared" si="0"/>
        <v>0</v>
      </c>
      <c r="H21" s="16">
        <f t="shared" si="1"/>
        <v>0</v>
      </c>
    </row>
    <row r="22" spans="1:8" ht="48" customHeight="1" x14ac:dyDescent="0.25">
      <c r="A22" s="10" t="s">
        <v>71</v>
      </c>
      <c r="B22" s="9" t="s">
        <v>52</v>
      </c>
      <c r="C22" s="9" t="s">
        <v>95</v>
      </c>
      <c r="D22" s="7" t="s">
        <v>5</v>
      </c>
      <c r="E22" s="8">
        <v>11</v>
      </c>
      <c r="F22" s="11"/>
      <c r="G22" s="16">
        <f t="shared" si="0"/>
        <v>0</v>
      </c>
      <c r="H22" s="16">
        <f t="shared" si="1"/>
        <v>0</v>
      </c>
    </row>
    <row r="23" spans="1:8" ht="39.75" customHeight="1" x14ac:dyDescent="0.25">
      <c r="A23" s="10" t="s">
        <v>72</v>
      </c>
      <c r="B23" s="9" t="s">
        <v>52</v>
      </c>
      <c r="C23" s="9" t="s">
        <v>96</v>
      </c>
      <c r="D23" s="7" t="s">
        <v>5</v>
      </c>
      <c r="E23" s="8">
        <v>12</v>
      </c>
      <c r="F23" s="18"/>
      <c r="G23" s="16">
        <f t="shared" si="0"/>
        <v>0</v>
      </c>
      <c r="H23" s="16">
        <f t="shared" si="1"/>
        <v>0</v>
      </c>
    </row>
    <row r="24" spans="1:8" ht="39" customHeight="1" x14ac:dyDescent="0.25">
      <c r="A24" s="10" t="s">
        <v>143</v>
      </c>
      <c r="B24" s="9" t="s">
        <v>52</v>
      </c>
      <c r="C24" s="9" t="s">
        <v>97</v>
      </c>
      <c r="D24" s="7" t="s">
        <v>5</v>
      </c>
      <c r="E24" s="8">
        <v>11</v>
      </c>
      <c r="F24" s="11"/>
      <c r="G24" s="16">
        <f t="shared" si="0"/>
        <v>0</v>
      </c>
      <c r="H24" s="16">
        <f t="shared" si="1"/>
        <v>0</v>
      </c>
    </row>
    <row r="25" spans="1:8" ht="42.75" customHeight="1" x14ac:dyDescent="0.25">
      <c r="A25" s="10" t="s">
        <v>11</v>
      </c>
      <c r="B25" s="9" t="s">
        <v>53</v>
      </c>
      <c r="C25" s="1" t="s">
        <v>98</v>
      </c>
      <c r="D25" s="7" t="s">
        <v>5</v>
      </c>
      <c r="E25" s="8">
        <v>4</v>
      </c>
      <c r="F25" s="11"/>
      <c r="G25" s="16">
        <f t="shared" si="0"/>
        <v>0</v>
      </c>
      <c r="H25" s="16">
        <f t="shared" si="1"/>
        <v>0</v>
      </c>
    </row>
    <row r="26" spans="1:8" ht="42.75" customHeight="1" x14ac:dyDescent="0.25">
      <c r="A26" s="10" t="s">
        <v>12</v>
      </c>
      <c r="B26" s="9" t="s">
        <v>53</v>
      </c>
      <c r="C26" s="1" t="s">
        <v>153</v>
      </c>
      <c r="D26" s="7" t="s">
        <v>5</v>
      </c>
      <c r="E26" s="8">
        <v>5</v>
      </c>
      <c r="F26" s="11"/>
      <c r="G26" s="16">
        <f t="shared" si="0"/>
        <v>0</v>
      </c>
      <c r="H26" s="16">
        <f t="shared" si="1"/>
        <v>0</v>
      </c>
    </row>
    <row r="27" spans="1:8" ht="30" customHeight="1" x14ac:dyDescent="0.25">
      <c r="A27" s="10" t="s">
        <v>13</v>
      </c>
      <c r="B27" s="9" t="s">
        <v>54</v>
      </c>
      <c r="C27" s="9" t="s">
        <v>61</v>
      </c>
      <c r="D27" s="7" t="s">
        <v>5</v>
      </c>
      <c r="E27" s="8">
        <v>4</v>
      </c>
      <c r="F27" s="11"/>
      <c r="G27" s="16">
        <f t="shared" si="0"/>
        <v>0</v>
      </c>
      <c r="H27" s="16">
        <f t="shared" si="1"/>
        <v>0</v>
      </c>
    </row>
    <row r="28" spans="1:8" ht="30" customHeight="1" x14ac:dyDescent="0.25">
      <c r="A28" s="10" t="s">
        <v>14</v>
      </c>
      <c r="B28" s="9" t="s">
        <v>54</v>
      </c>
      <c r="C28" s="9" t="s">
        <v>148</v>
      </c>
      <c r="D28" s="7" t="s">
        <v>5</v>
      </c>
      <c r="E28" s="8">
        <v>5</v>
      </c>
      <c r="F28" s="11"/>
      <c r="G28" s="16">
        <f t="shared" si="0"/>
        <v>0</v>
      </c>
      <c r="H28" s="16">
        <f t="shared" si="1"/>
        <v>0</v>
      </c>
    </row>
    <row r="29" spans="1:8" ht="30" customHeight="1" x14ac:dyDescent="0.25">
      <c r="A29" s="10" t="s">
        <v>177</v>
      </c>
      <c r="B29" s="9" t="s">
        <v>54</v>
      </c>
      <c r="C29" s="9" t="s">
        <v>164</v>
      </c>
      <c r="D29" s="7" t="s">
        <v>5</v>
      </c>
      <c r="E29" s="8">
        <v>2</v>
      </c>
      <c r="F29" s="11"/>
      <c r="G29" s="16">
        <f t="shared" si="0"/>
        <v>0</v>
      </c>
      <c r="H29" s="16">
        <f t="shared" si="1"/>
        <v>0</v>
      </c>
    </row>
    <row r="30" spans="1:8" ht="30" customHeight="1" x14ac:dyDescent="0.25">
      <c r="A30" s="10" t="s">
        <v>178</v>
      </c>
      <c r="B30" s="9" t="s">
        <v>54</v>
      </c>
      <c r="C30" s="9" t="s">
        <v>165</v>
      </c>
      <c r="D30" s="7" t="s">
        <v>5</v>
      </c>
      <c r="E30" s="8">
        <v>2</v>
      </c>
      <c r="F30" s="11"/>
      <c r="G30" s="16">
        <f t="shared" si="0"/>
        <v>0</v>
      </c>
      <c r="H30" s="16">
        <f t="shared" si="1"/>
        <v>0</v>
      </c>
    </row>
    <row r="31" spans="1:8" ht="50.25" customHeight="1" x14ac:dyDescent="0.25">
      <c r="A31" s="10" t="s">
        <v>179</v>
      </c>
      <c r="B31" s="9" t="s">
        <v>55</v>
      </c>
      <c r="C31" s="9" t="s">
        <v>170</v>
      </c>
      <c r="D31" s="7" t="s">
        <v>5</v>
      </c>
      <c r="E31" s="8">
        <v>39</v>
      </c>
      <c r="F31" s="11"/>
      <c r="G31" s="16">
        <f t="shared" si="0"/>
        <v>0</v>
      </c>
      <c r="H31" s="16">
        <f t="shared" si="1"/>
        <v>0</v>
      </c>
    </row>
    <row r="32" spans="1:8" ht="50.25" customHeight="1" x14ac:dyDescent="0.25">
      <c r="A32" s="10" t="s">
        <v>15</v>
      </c>
      <c r="B32" s="9" t="s">
        <v>56</v>
      </c>
      <c r="C32" s="9" t="s">
        <v>168</v>
      </c>
      <c r="D32" s="7" t="s">
        <v>5</v>
      </c>
      <c r="E32" s="8">
        <v>3</v>
      </c>
      <c r="F32" s="11"/>
      <c r="G32" s="16">
        <f t="shared" si="0"/>
        <v>0</v>
      </c>
      <c r="H32" s="16">
        <f t="shared" si="1"/>
        <v>0</v>
      </c>
    </row>
    <row r="33" spans="1:8" ht="50.25" customHeight="1" x14ac:dyDescent="0.25">
      <c r="A33" s="10" t="s">
        <v>180</v>
      </c>
      <c r="B33" s="9" t="s">
        <v>56</v>
      </c>
      <c r="C33" s="9" t="s">
        <v>169</v>
      </c>
      <c r="D33" s="7" t="s">
        <v>5</v>
      </c>
      <c r="E33" s="8">
        <v>15</v>
      </c>
      <c r="F33" s="11"/>
      <c r="G33" s="16">
        <f t="shared" si="0"/>
        <v>0</v>
      </c>
      <c r="H33" s="16">
        <f t="shared" si="1"/>
        <v>0</v>
      </c>
    </row>
    <row r="34" spans="1:8" ht="53.25" customHeight="1" x14ac:dyDescent="0.25">
      <c r="A34" s="10" t="s">
        <v>181</v>
      </c>
      <c r="B34" s="9" t="s">
        <v>55</v>
      </c>
      <c r="C34" s="9" t="s">
        <v>171</v>
      </c>
      <c r="D34" s="7" t="s">
        <v>5</v>
      </c>
      <c r="E34" s="8">
        <v>78</v>
      </c>
      <c r="F34" s="11"/>
      <c r="G34" s="16">
        <f t="shared" si="0"/>
        <v>0</v>
      </c>
      <c r="H34" s="16">
        <f t="shared" si="1"/>
        <v>0</v>
      </c>
    </row>
    <row r="35" spans="1:8" ht="61.5" customHeight="1" x14ac:dyDescent="0.25">
      <c r="A35" s="10" t="s">
        <v>182</v>
      </c>
      <c r="B35" s="9" t="s">
        <v>55</v>
      </c>
      <c r="C35" s="9" t="s">
        <v>172</v>
      </c>
      <c r="D35" s="7" t="s">
        <v>5</v>
      </c>
      <c r="E35" s="8">
        <v>8</v>
      </c>
      <c r="F35" s="11"/>
      <c r="G35" s="16">
        <f t="shared" si="0"/>
        <v>0</v>
      </c>
      <c r="H35" s="16">
        <f t="shared" si="1"/>
        <v>0</v>
      </c>
    </row>
    <row r="36" spans="1:8" ht="53.25" customHeight="1" x14ac:dyDescent="0.25">
      <c r="A36" s="10" t="s">
        <v>16</v>
      </c>
      <c r="B36" s="9" t="s">
        <v>55</v>
      </c>
      <c r="C36" s="9" t="s">
        <v>99</v>
      </c>
      <c r="D36" s="7" t="s">
        <v>5</v>
      </c>
      <c r="E36" s="8">
        <v>1</v>
      </c>
      <c r="F36" s="11"/>
      <c r="G36" s="16">
        <f t="shared" si="0"/>
        <v>0</v>
      </c>
      <c r="H36" s="16">
        <f t="shared" si="1"/>
        <v>0</v>
      </c>
    </row>
    <row r="37" spans="1:8" ht="52.5" customHeight="1" x14ac:dyDescent="0.25">
      <c r="A37" s="10" t="s">
        <v>17</v>
      </c>
      <c r="B37" s="9" t="s">
        <v>55</v>
      </c>
      <c r="C37" s="9" t="s">
        <v>100</v>
      </c>
      <c r="D37" s="7" t="s">
        <v>5</v>
      </c>
      <c r="E37" s="8">
        <v>5</v>
      </c>
      <c r="F37" s="11"/>
      <c r="G37" s="16">
        <f t="shared" si="0"/>
        <v>0</v>
      </c>
      <c r="H37" s="16">
        <f t="shared" si="1"/>
        <v>0</v>
      </c>
    </row>
    <row r="38" spans="1:8" ht="49.5" customHeight="1" x14ac:dyDescent="0.25">
      <c r="A38" s="10" t="s">
        <v>18</v>
      </c>
      <c r="B38" s="9" t="s">
        <v>55</v>
      </c>
      <c r="C38" s="9" t="s">
        <v>101</v>
      </c>
      <c r="D38" s="7" t="s">
        <v>5</v>
      </c>
      <c r="E38" s="8">
        <v>3</v>
      </c>
      <c r="F38" s="11"/>
      <c r="G38" s="16">
        <f t="shared" si="0"/>
        <v>0</v>
      </c>
      <c r="H38" s="16">
        <f t="shared" si="1"/>
        <v>0</v>
      </c>
    </row>
    <row r="39" spans="1:8" ht="48" customHeight="1" x14ac:dyDescent="0.25">
      <c r="A39" s="10" t="s">
        <v>19</v>
      </c>
      <c r="B39" s="9" t="s">
        <v>55</v>
      </c>
      <c r="C39" s="9" t="s">
        <v>102</v>
      </c>
      <c r="D39" s="7" t="s">
        <v>5</v>
      </c>
      <c r="E39" s="8">
        <v>7</v>
      </c>
      <c r="F39" s="11"/>
      <c r="G39" s="16">
        <f t="shared" si="0"/>
        <v>0</v>
      </c>
      <c r="H39" s="16">
        <f t="shared" si="1"/>
        <v>0</v>
      </c>
    </row>
    <row r="40" spans="1:8" ht="51" customHeight="1" x14ac:dyDescent="0.25">
      <c r="A40" s="10" t="s">
        <v>20</v>
      </c>
      <c r="B40" s="9" t="s">
        <v>55</v>
      </c>
      <c r="C40" s="9" t="s">
        <v>103</v>
      </c>
      <c r="D40" s="7" t="s">
        <v>5</v>
      </c>
      <c r="E40" s="8">
        <v>4</v>
      </c>
      <c r="F40" s="11"/>
      <c r="G40" s="16">
        <f t="shared" si="0"/>
        <v>0</v>
      </c>
      <c r="H40" s="16">
        <f t="shared" si="1"/>
        <v>0</v>
      </c>
    </row>
    <row r="41" spans="1:8" ht="50.25" customHeight="1" x14ac:dyDescent="0.25">
      <c r="A41" s="10" t="s">
        <v>21</v>
      </c>
      <c r="B41" s="9" t="s">
        <v>55</v>
      </c>
      <c r="C41" s="9" t="s">
        <v>104</v>
      </c>
      <c r="D41" s="7" t="s">
        <v>5</v>
      </c>
      <c r="E41" s="8">
        <v>4</v>
      </c>
      <c r="F41" s="11"/>
      <c r="G41" s="16">
        <f t="shared" si="0"/>
        <v>0</v>
      </c>
      <c r="H41" s="16">
        <f t="shared" si="1"/>
        <v>0</v>
      </c>
    </row>
    <row r="42" spans="1:8" ht="51" customHeight="1" x14ac:dyDescent="0.25">
      <c r="A42" s="10" t="s">
        <v>144</v>
      </c>
      <c r="B42" s="9" t="s">
        <v>55</v>
      </c>
      <c r="C42" s="9" t="s">
        <v>105</v>
      </c>
      <c r="D42" s="7" t="s">
        <v>26</v>
      </c>
      <c r="E42" s="8">
        <v>4</v>
      </c>
      <c r="F42" s="11"/>
      <c r="G42" s="16">
        <f t="shared" si="0"/>
        <v>0</v>
      </c>
      <c r="H42" s="16">
        <f t="shared" si="1"/>
        <v>0</v>
      </c>
    </row>
    <row r="43" spans="1:8" ht="49.5" customHeight="1" x14ac:dyDescent="0.25">
      <c r="A43" s="10" t="s">
        <v>145</v>
      </c>
      <c r="B43" s="9" t="s">
        <v>55</v>
      </c>
      <c r="C43" s="9" t="s">
        <v>106</v>
      </c>
      <c r="D43" s="7" t="s">
        <v>5</v>
      </c>
      <c r="E43" s="8">
        <v>4</v>
      </c>
      <c r="F43" s="11"/>
      <c r="G43" s="16">
        <f t="shared" si="0"/>
        <v>0</v>
      </c>
      <c r="H43" s="16">
        <f t="shared" si="1"/>
        <v>0</v>
      </c>
    </row>
    <row r="44" spans="1:8" ht="46.5" customHeight="1" x14ac:dyDescent="0.25">
      <c r="A44" s="10" t="s">
        <v>146</v>
      </c>
      <c r="B44" s="9" t="s">
        <v>55</v>
      </c>
      <c r="C44" s="9" t="s">
        <v>107</v>
      </c>
      <c r="D44" s="7" t="s">
        <v>5</v>
      </c>
      <c r="E44" s="8">
        <v>1</v>
      </c>
      <c r="F44" s="11"/>
      <c r="G44" s="16">
        <f t="shared" si="0"/>
        <v>0</v>
      </c>
      <c r="H44" s="16">
        <f t="shared" si="1"/>
        <v>0</v>
      </c>
    </row>
    <row r="45" spans="1:8" ht="51.75" customHeight="1" x14ac:dyDescent="0.25">
      <c r="A45" s="10" t="s">
        <v>147</v>
      </c>
      <c r="B45" s="9" t="s">
        <v>55</v>
      </c>
      <c r="C45" s="9" t="s">
        <v>108</v>
      </c>
      <c r="D45" s="7" t="s">
        <v>5</v>
      </c>
      <c r="E45" s="8">
        <v>5</v>
      </c>
      <c r="F45" s="11"/>
      <c r="G45" s="16">
        <f t="shared" si="0"/>
        <v>0</v>
      </c>
      <c r="H45" s="16">
        <f t="shared" si="1"/>
        <v>0</v>
      </c>
    </row>
    <row r="46" spans="1:8" ht="49.5" customHeight="1" x14ac:dyDescent="0.25">
      <c r="A46" s="10" t="s">
        <v>22</v>
      </c>
      <c r="B46" s="9" t="s">
        <v>55</v>
      </c>
      <c r="C46" s="9" t="s">
        <v>109</v>
      </c>
      <c r="D46" s="7" t="s">
        <v>5</v>
      </c>
      <c r="E46" s="8">
        <v>2</v>
      </c>
      <c r="F46" s="11"/>
      <c r="G46" s="16">
        <f t="shared" si="0"/>
        <v>0</v>
      </c>
      <c r="H46" s="16">
        <f t="shared" si="1"/>
        <v>0</v>
      </c>
    </row>
    <row r="47" spans="1:8" ht="49.5" customHeight="1" x14ac:dyDescent="0.25">
      <c r="A47" s="10" t="s">
        <v>23</v>
      </c>
      <c r="B47" s="9" t="s">
        <v>55</v>
      </c>
      <c r="C47" s="9" t="s">
        <v>110</v>
      </c>
      <c r="D47" s="7" t="s">
        <v>5</v>
      </c>
      <c r="E47" s="8">
        <v>1</v>
      </c>
      <c r="F47" s="11"/>
      <c r="G47" s="16">
        <f t="shared" si="0"/>
        <v>0</v>
      </c>
      <c r="H47" s="16">
        <f t="shared" si="1"/>
        <v>0</v>
      </c>
    </row>
    <row r="48" spans="1:8" ht="55.5" customHeight="1" x14ac:dyDescent="0.25">
      <c r="A48" s="10" t="s">
        <v>24</v>
      </c>
      <c r="B48" s="9" t="s">
        <v>55</v>
      </c>
      <c r="C48" s="9" t="s">
        <v>111</v>
      </c>
      <c r="D48" s="7" t="s">
        <v>5</v>
      </c>
      <c r="E48" s="8">
        <v>1</v>
      </c>
      <c r="F48" s="11"/>
      <c r="G48" s="16">
        <f t="shared" si="0"/>
        <v>0</v>
      </c>
      <c r="H48" s="16">
        <f t="shared" si="1"/>
        <v>0</v>
      </c>
    </row>
    <row r="49" spans="1:8" ht="51.75" customHeight="1" x14ac:dyDescent="0.25">
      <c r="A49" s="10" t="s">
        <v>25</v>
      </c>
      <c r="B49" s="9" t="s">
        <v>55</v>
      </c>
      <c r="C49" s="9" t="s">
        <v>112</v>
      </c>
      <c r="D49" s="7" t="s">
        <v>5</v>
      </c>
      <c r="E49" s="8">
        <v>13</v>
      </c>
      <c r="F49" s="11"/>
      <c r="G49" s="16">
        <f t="shared" si="0"/>
        <v>0</v>
      </c>
      <c r="H49" s="16">
        <f t="shared" si="1"/>
        <v>0</v>
      </c>
    </row>
    <row r="50" spans="1:8" ht="54.75" customHeight="1" x14ac:dyDescent="0.25">
      <c r="A50" s="10" t="s">
        <v>73</v>
      </c>
      <c r="B50" s="9" t="s">
        <v>55</v>
      </c>
      <c r="C50" s="9" t="s">
        <v>113</v>
      </c>
      <c r="D50" s="7" t="s">
        <v>5</v>
      </c>
      <c r="E50" s="8">
        <v>11</v>
      </c>
      <c r="F50" s="11"/>
      <c r="G50" s="16">
        <f t="shared" si="0"/>
        <v>0</v>
      </c>
      <c r="H50" s="16">
        <f t="shared" si="1"/>
        <v>0</v>
      </c>
    </row>
    <row r="51" spans="1:8" ht="59.25" customHeight="1" x14ac:dyDescent="0.25">
      <c r="A51" s="10" t="s">
        <v>74</v>
      </c>
      <c r="B51" s="9" t="s">
        <v>55</v>
      </c>
      <c r="C51" s="9" t="s">
        <v>114</v>
      </c>
      <c r="D51" s="7" t="s">
        <v>5</v>
      </c>
      <c r="E51" s="8">
        <v>5</v>
      </c>
      <c r="F51" s="11"/>
      <c r="G51" s="16">
        <f t="shared" si="0"/>
        <v>0</v>
      </c>
      <c r="H51" s="16">
        <f t="shared" si="1"/>
        <v>0</v>
      </c>
    </row>
    <row r="52" spans="1:8" ht="51" customHeight="1" x14ac:dyDescent="0.25">
      <c r="A52" s="10" t="s">
        <v>75</v>
      </c>
      <c r="B52" s="9" t="s">
        <v>55</v>
      </c>
      <c r="C52" s="9" t="s">
        <v>115</v>
      </c>
      <c r="D52" s="7" t="s">
        <v>5</v>
      </c>
      <c r="E52" s="8">
        <v>3</v>
      </c>
      <c r="F52" s="11"/>
      <c r="G52" s="16">
        <f t="shared" si="0"/>
        <v>0</v>
      </c>
      <c r="H52" s="16">
        <f t="shared" si="1"/>
        <v>0</v>
      </c>
    </row>
    <row r="53" spans="1:8" ht="53.25" customHeight="1" x14ac:dyDescent="0.25">
      <c r="A53" s="10" t="s">
        <v>76</v>
      </c>
      <c r="B53" s="9" t="s">
        <v>55</v>
      </c>
      <c r="C53" s="9" t="s">
        <v>116</v>
      </c>
      <c r="D53" s="7" t="s">
        <v>5</v>
      </c>
      <c r="E53" s="8">
        <v>3</v>
      </c>
      <c r="F53" s="11"/>
      <c r="G53" s="16">
        <f t="shared" si="0"/>
        <v>0</v>
      </c>
      <c r="H53" s="16">
        <f t="shared" si="1"/>
        <v>0</v>
      </c>
    </row>
    <row r="54" spans="1:8" ht="57.75" customHeight="1" x14ac:dyDescent="0.25">
      <c r="A54" s="10" t="s">
        <v>27</v>
      </c>
      <c r="B54" s="9" t="s">
        <v>55</v>
      </c>
      <c r="C54" s="9" t="s">
        <v>117</v>
      </c>
      <c r="D54" s="7" t="s">
        <v>5</v>
      </c>
      <c r="E54" s="8">
        <v>3</v>
      </c>
      <c r="F54" s="11"/>
      <c r="G54" s="16">
        <f t="shared" si="0"/>
        <v>0</v>
      </c>
      <c r="H54" s="16">
        <f t="shared" si="1"/>
        <v>0</v>
      </c>
    </row>
    <row r="55" spans="1:8" ht="58.5" customHeight="1" x14ac:dyDescent="0.25">
      <c r="A55" s="10" t="s">
        <v>28</v>
      </c>
      <c r="B55" s="9" t="s">
        <v>55</v>
      </c>
      <c r="C55" s="9" t="s">
        <v>118</v>
      </c>
      <c r="D55" s="7" t="s">
        <v>5</v>
      </c>
      <c r="E55" s="8">
        <v>3</v>
      </c>
      <c r="F55" s="11"/>
      <c r="G55" s="16">
        <f t="shared" si="0"/>
        <v>0</v>
      </c>
      <c r="H55" s="16">
        <f t="shared" si="1"/>
        <v>0</v>
      </c>
    </row>
    <row r="56" spans="1:8" ht="49.5" customHeight="1" x14ac:dyDescent="0.25">
      <c r="A56" s="10" t="s">
        <v>29</v>
      </c>
      <c r="B56" s="9" t="s">
        <v>55</v>
      </c>
      <c r="C56" s="9" t="s">
        <v>119</v>
      </c>
      <c r="D56" s="7" t="s">
        <v>5</v>
      </c>
      <c r="E56" s="8">
        <v>6</v>
      </c>
      <c r="F56" s="11"/>
      <c r="G56" s="16">
        <f t="shared" si="0"/>
        <v>0</v>
      </c>
      <c r="H56" s="16">
        <f t="shared" si="1"/>
        <v>0</v>
      </c>
    </row>
    <row r="57" spans="1:8" ht="32.25" customHeight="1" x14ac:dyDescent="0.25">
      <c r="A57" s="10" t="s">
        <v>30</v>
      </c>
      <c r="B57" s="9" t="s">
        <v>55</v>
      </c>
      <c r="C57" s="9" t="s">
        <v>120</v>
      </c>
      <c r="D57" s="7" t="s">
        <v>5</v>
      </c>
      <c r="E57" s="8">
        <v>5</v>
      </c>
      <c r="F57" s="18"/>
      <c r="G57" s="16">
        <f t="shared" si="0"/>
        <v>0</v>
      </c>
      <c r="H57" s="16">
        <f t="shared" si="1"/>
        <v>0</v>
      </c>
    </row>
    <row r="58" spans="1:8" ht="39" customHeight="1" x14ac:dyDescent="0.25">
      <c r="A58" s="10" t="s">
        <v>31</v>
      </c>
      <c r="B58" s="9" t="s">
        <v>55</v>
      </c>
      <c r="C58" s="9" t="s">
        <v>121</v>
      </c>
      <c r="D58" s="7" t="s">
        <v>5</v>
      </c>
      <c r="E58" s="8">
        <v>5</v>
      </c>
      <c r="F58" s="11"/>
      <c r="G58" s="16">
        <f t="shared" si="0"/>
        <v>0</v>
      </c>
      <c r="H58" s="16">
        <f t="shared" si="1"/>
        <v>0</v>
      </c>
    </row>
    <row r="59" spans="1:8" ht="39.75" customHeight="1" x14ac:dyDescent="0.25">
      <c r="A59" s="10" t="s">
        <v>32</v>
      </c>
      <c r="B59" s="9" t="s">
        <v>55</v>
      </c>
      <c r="C59" s="9" t="s">
        <v>122</v>
      </c>
      <c r="D59" s="7" t="s">
        <v>5</v>
      </c>
      <c r="E59" s="8">
        <v>1</v>
      </c>
      <c r="F59" s="11"/>
      <c r="G59" s="16">
        <f t="shared" si="0"/>
        <v>0</v>
      </c>
      <c r="H59" s="16">
        <f t="shared" si="1"/>
        <v>0</v>
      </c>
    </row>
    <row r="60" spans="1:8" ht="45" customHeight="1" x14ac:dyDescent="0.25">
      <c r="A60" s="10" t="s">
        <v>33</v>
      </c>
      <c r="B60" s="9" t="s">
        <v>55</v>
      </c>
      <c r="C60" s="9" t="s">
        <v>123</v>
      </c>
      <c r="D60" s="7" t="s">
        <v>5</v>
      </c>
      <c r="E60" s="8">
        <v>5</v>
      </c>
      <c r="F60" s="11"/>
      <c r="G60" s="16">
        <f t="shared" si="0"/>
        <v>0</v>
      </c>
      <c r="H60" s="16">
        <f t="shared" si="1"/>
        <v>0</v>
      </c>
    </row>
    <row r="61" spans="1:8" ht="39" customHeight="1" x14ac:dyDescent="0.25">
      <c r="A61" s="10" t="s">
        <v>34</v>
      </c>
      <c r="B61" s="9" t="s">
        <v>55</v>
      </c>
      <c r="C61" s="9" t="s">
        <v>124</v>
      </c>
      <c r="D61" s="7" t="s">
        <v>5</v>
      </c>
      <c r="E61" s="8">
        <v>3</v>
      </c>
      <c r="F61" s="11"/>
      <c r="G61" s="16">
        <f t="shared" si="0"/>
        <v>0</v>
      </c>
      <c r="H61" s="16">
        <f t="shared" si="1"/>
        <v>0</v>
      </c>
    </row>
    <row r="62" spans="1:8" ht="46.5" customHeight="1" x14ac:dyDescent="0.25">
      <c r="A62" s="10" t="s">
        <v>35</v>
      </c>
      <c r="B62" s="9" t="s">
        <v>55</v>
      </c>
      <c r="C62" s="9" t="s">
        <v>125</v>
      </c>
      <c r="D62" s="7" t="s">
        <v>5</v>
      </c>
      <c r="E62" s="8">
        <v>4</v>
      </c>
      <c r="F62" s="11"/>
      <c r="G62" s="16">
        <f t="shared" si="0"/>
        <v>0</v>
      </c>
      <c r="H62" s="16">
        <f t="shared" si="1"/>
        <v>0</v>
      </c>
    </row>
    <row r="63" spans="1:8" ht="40.5" customHeight="1" x14ac:dyDescent="0.25">
      <c r="A63" s="10" t="s">
        <v>36</v>
      </c>
      <c r="B63" s="9" t="s">
        <v>55</v>
      </c>
      <c r="C63" s="9" t="s">
        <v>126</v>
      </c>
      <c r="D63" s="7" t="s">
        <v>5</v>
      </c>
      <c r="E63" s="8">
        <v>8</v>
      </c>
      <c r="F63" s="11"/>
      <c r="G63" s="16">
        <f t="shared" si="0"/>
        <v>0</v>
      </c>
      <c r="H63" s="16">
        <f t="shared" si="1"/>
        <v>0</v>
      </c>
    </row>
    <row r="64" spans="1:8" ht="44.25" customHeight="1" x14ac:dyDescent="0.25">
      <c r="A64" s="10" t="s">
        <v>37</v>
      </c>
      <c r="B64" s="9" t="s">
        <v>55</v>
      </c>
      <c r="C64" s="9" t="s">
        <v>127</v>
      </c>
      <c r="D64" s="7" t="s">
        <v>5</v>
      </c>
      <c r="E64" s="8">
        <v>8</v>
      </c>
      <c r="F64" s="11"/>
      <c r="G64" s="16">
        <f t="shared" si="0"/>
        <v>0</v>
      </c>
      <c r="H64" s="16">
        <f t="shared" si="1"/>
        <v>0</v>
      </c>
    </row>
    <row r="65" spans="1:8" ht="55.5" customHeight="1" x14ac:dyDescent="0.25">
      <c r="A65" s="10" t="s">
        <v>38</v>
      </c>
      <c r="B65" s="9" t="s">
        <v>55</v>
      </c>
      <c r="C65" s="9" t="s">
        <v>128</v>
      </c>
      <c r="D65" s="7" t="s">
        <v>5</v>
      </c>
      <c r="E65" s="8">
        <v>8</v>
      </c>
      <c r="F65" s="11"/>
      <c r="G65" s="16">
        <f t="shared" si="0"/>
        <v>0</v>
      </c>
      <c r="H65" s="16">
        <f t="shared" si="1"/>
        <v>0</v>
      </c>
    </row>
    <row r="66" spans="1:8" ht="36" customHeight="1" x14ac:dyDescent="0.25">
      <c r="A66" s="10" t="s">
        <v>183</v>
      </c>
      <c r="B66" s="9" t="s">
        <v>55</v>
      </c>
      <c r="C66" s="9" t="s">
        <v>129</v>
      </c>
      <c r="D66" s="7" t="s">
        <v>5</v>
      </c>
      <c r="E66" s="8">
        <v>140</v>
      </c>
      <c r="F66" s="11"/>
      <c r="G66" s="16">
        <f t="shared" si="0"/>
        <v>0</v>
      </c>
      <c r="H66" s="16">
        <f t="shared" si="1"/>
        <v>0</v>
      </c>
    </row>
    <row r="67" spans="1:8" ht="38.25" x14ac:dyDescent="0.25">
      <c r="A67" s="10" t="s">
        <v>184</v>
      </c>
      <c r="B67" s="9" t="s">
        <v>55</v>
      </c>
      <c r="C67" s="9" t="s">
        <v>156</v>
      </c>
      <c r="D67" s="7" t="s">
        <v>5</v>
      </c>
      <c r="E67" s="8">
        <v>4</v>
      </c>
      <c r="F67" s="11"/>
      <c r="G67" s="16">
        <f t="shared" ref="G67:G91" si="2">E67*F67</f>
        <v>0</v>
      </c>
      <c r="H67" s="16">
        <f t="shared" ref="H67:H91" si="3">ROUND(E67*F67*1.23,2)</f>
        <v>0</v>
      </c>
    </row>
    <row r="68" spans="1:8" ht="38.25" x14ac:dyDescent="0.25">
      <c r="A68" s="10" t="s">
        <v>185</v>
      </c>
      <c r="B68" s="9" t="s">
        <v>55</v>
      </c>
      <c r="C68" s="9" t="s">
        <v>157</v>
      </c>
      <c r="D68" s="7" t="s">
        <v>5</v>
      </c>
      <c r="E68" s="8">
        <v>4</v>
      </c>
      <c r="F68" s="11"/>
      <c r="G68" s="16">
        <f t="shared" si="2"/>
        <v>0</v>
      </c>
      <c r="H68" s="16">
        <f t="shared" si="3"/>
        <v>0</v>
      </c>
    </row>
    <row r="69" spans="1:8" ht="38.25" x14ac:dyDescent="0.25">
      <c r="A69" s="10" t="s">
        <v>39</v>
      </c>
      <c r="B69" s="9" t="s">
        <v>55</v>
      </c>
      <c r="C69" s="9" t="s">
        <v>158</v>
      </c>
      <c r="D69" s="7" t="s">
        <v>5</v>
      </c>
      <c r="E69" s="8">
        <v>4</v>
      </c>
      <c r="F69" s="11"/>
      <c r="G69" s="16">
        <f t="shared" si="2"/>
        <v>0</v>
      </c>
      <c r="H69" s="16">
        <f t="shared" si="3"/>
        <v>0</v>
      </c>
    </row>
    <row r="70" spans="1:8" ht="38.25" x14ac:dyDescent="0.25">
      <c r="A70" s="10" t="s">
        <v>62</v>
      </c>
      <c r="B70" s="9" t="s">
        <v>55</v>
      </c>
      <c r="C70" s="9" t="s">
        <v>159</v>
      </c>
      <c r="D70" s="7" t="s">
        <v>5</v>
      </c>
      <c r="E70" s="8">
        <v>4</v>
      </c>
      <c r="F70" s="11"/>
      <c r="G70" s="16">
        <f t="shared" si="2"/>
        <v>0</v>
      </c>
      <c r="H70" s="16">
        <f t="shared" si="3"/>
        <v>0</v>
      </c>
    </row>
    <row r="71" spans="1:8" ht="38.25" x14ac:dyDescent="0.25">
      <c r="A71" s="10" t="s">
        <v>40</v>
      </c>
      <c r="B71" s="9" t="s">
        <v>55</v>
      </c>
      <c r="C71" s="9" t="s">
        <v>160</v>
      </c>
      <c r="D71" s="7" t="s">
        <v>5</v>
      </c>
      <c r="E71" s="8">
        <v>4</v>
      </c>
      <c r="F71" s="11"/>
      <c r="G71" s="16">
        <f t="shared" si="2"/>
        <v>0</v>
      </c>
      <c r="H71" s="16">
        <f t="shared" si="3"/>
        <v>0</v>
      </c>
    </row>
    <row r="72" spans="1:8" ht="38.25" x14ac:dyDescent="0.25">
      <c r="A72" s="10" t="s">
        <v>186</v>
      </c>
      <c r="B72" s="9" t="s">
        <v>55</v>
      </c>
      <c r="C72" s="9" t="s">
        <v>161</v>
      </c>
      <c r="D72" s="7" t="s">
        <v>5</v>
      </c>
      <c r="E72" s="8">
        <v>4</v>
      </c>
      <c r="F72" s="11"/>
      <c r="G72" s="16">
        <f t="shared" si="2"/>
        <v>0</v>
      </c>
      <c r="H72" s="16">
        <f t="shared" si="3"/>
        <v>0</v>
      </c>
    </row>
    <row r="73" spans="1:8" ht="38.25" x14ac:dyDescent="0.25">
      <c r="A73" s="10" t="s">
        <v>187</v>
      </c>
      <c r="B73" s="9" t="s">
        <v>55</v>
      </c>
      <c r="C73" s="9" t="s">
        <v>162</v>
      </c>
      <c r="D73" s="7" t="s">
        <v>5</v>
      </c>
      <c r="E73" s="8">
        <v>4</v>
      </c>
      <c r="F73" s="11"/>
      <c r="G73" s="16">
        <f t="shared" si="2"/>
        <v>0</v>
      </c>
      <c r="H73" s="16">
        <f t="shared" si="3"/>
        <v>0</v>
      </c>
    </row>
    <row r="74" spans="1:8" ht="38.25" x14ac:dyDescent="0.25">
      <c r="A74" s="10" t="s">
        <v>188</v>
      </c>
      <c r="B74" s="9" t="s">
        <v>55</v>
      </c>
      <c r="C74" s="9" t="s">
        <v>163</v>
      </c>
      <c r="D74" s="7" t="s">
        <v>5</v>
      </c>
      <c r="E74" s="8">
        <v>4</v>
      </c>
      <c r="F74" s="11"/>
      <c r="G74" s="16">
        <f t="shared" si="2"/>
        <v>0</v>
      </c>
      <c r="H74" s="16">
        <f t="shared" si="3"/>
        <v>0</v>
      </c>
    </row>
    <row r="75" spans="1:8" ht="43.5" customHeight="1" x14ac:dyDescent="0.25">
      <c r="A75" s="10" t="s">
        <v>189</v>
      </c>
      <c r="B75" s="9" t="s">
        <v>56</v>
      </c>
      <c r="C75" s="9" t="s">
        <v>130</v>
      </c>
      <c r="D75" s="7" t="s">
        <v>5</v>
      </c>
      <c r="E75" s="8">
        <v>6</v>
      </c>
      <c r="F75" s="11"/>
      <c r="G75" s="16">
        <f t="shared" si="2"/>
        <v>0</v>
      </c>
      <c r="H75" s="16">
        <f t="shared" si="3"/>
        <v>0</v>
      </c>
    </row>
    <row r="76" spans="1:8" ht="43.5" customHeight="1" x14ac:dyDescent="0.25">
      <c r="A76" s="10" t="s">
        <v>190</v>
      </c>
      <c r="B76" s="9" t="s">
        <v>56</v>
      </c>
      <c r="C76" s="9" t="s">
        <v>131</v>
      </c>
      <c r="D76" s="7" t="s">
        <v>5</v>
      </c>
      <c r="E76" s="8">
        <v>4</v>
      </c>
      <c r="F76" s="11"/>
      <c r="G76" s="16">
        <f t="shared" si="2"/>
        <v>0</v>
      </c>
      <c r="H76" s="16">
        <f t="shared" si="3"/>
        <v>0</v>
      </c>
    </row>
    <row r="77" spans="1:8" ht="39" customHeight="1" x14ac:dyDescent="0.25">
      <c r="A77" s="10" t="s">
        <v>191</v>
      </c>
      <c r="B77" s="9" t="s">
        <v>55</v>
      </c>
      <c r="C77" s="9" t="s">
        <v>132</v>
      </c>
      <c r="D77" s="7" t="s">
        <v>5</v>
      </c>
      <c r="E77" s="8">
        <v>6</v>
      </c>
      <c r="F77" s="11"/>
      <c r="G77" s="16">
        <f t="shared" si="2"/>
        <v>0</v>
      </c>
      <c r="H77" s="16">
        <f t="shared" si="3"/>
        <v>0</v>
      </c>
    </row>
    <row r="78" spans="1:8" ht="42" customHeight="1" x14ac:dyDescent="0.25">
      <c r="A78" s="10" t="s">
        <v>192</v>
      </c>
      <c r="B78" s="9" t="s">
        <v>55</v>
      </c>
      <c r="C78" s="9" t="s">
        <v>133</v>
      </c>
      <c r="D78" s="7" t="s">
        <v>5</v>
      </c>
      <c r="E78" s="8">
        <v>3</v>
      </c>
      <c r="F78" s="18"/>
      <c r="G78" s="16">
        <f t="shared" si="2"/>
        <v>0</v>
      </c>
      <c r="H78" s="16">
        <f t="shared" si="3"/>
        <v>0</v>
      </c>
    </row>
    <row r="79" spans="1:8" ht="53.25" customHeight="1" x14ac:dyDescent="0.25">
      <c r="A79" s="10" t="s">
        <v>63</v>
      </c>
      <c r="B79" s="9" t="s">
        <v>55</v>
      </c>
      <c r="C79" s="9" t="s">
        <v>134</v>
      </c>
      <c r="D79" s="7" t="s">
        <v>5</v>
      </c>
      <c r="E79" s="8">
        <v>4</v>
      </c>
      <c r="F79" s="11"/>
      <c r="G79" s="16">
        <f t="shared" si="2"/>
        <v>0</v>
      </c>
      <c r="H79" s="16">
        <f t="shared" si="3"/>
        <v>0</v>
      </c>
    </row>
    <row r="80" spans="1:8" ht="45.75" customHeight="1" x14ac:dyDescent="0.25">
      <c r="A80" s="10" t="s">
        <v>41</v>
      </c>
      <c r="B80" s="9" t="s">
        <v>56</v>
      </c>
      <c r="C80" s="1" t="s">
        <v>135</v>
      </c>
      <c r="D80" s="7" t="s">
        <v>5</v>
      </c>
      <c r="E80" s="8">
        <v>10</v>
      </c>
      <c r="F80" s="11"/>
      <c r="G80" s="16">
        <f t="shared" si="2"/>
        <v>0</v>
      </c>
      <c r="H80" s="16">
        <f t="shared" si="3"/>
        <v>0</v>
      </c>
    </row>
    <row r="81" spans="1:8" ht="43.5" customHeight="1" x14ac:dyDescent="0.25">
      <c r="A81" s="10" t="s">
        <v>193</v>
      </c>
      <c r="B81" s="9" t="s">
        <v>56</v>
      </c>
      <c r="C81" s="5" t="s">
        <v>136</v>
      </c>
      <c r="D81" s="7" t="s">
        <v>5</v>
      </c>
      <c r="E81" s="8">
        <v>4</v>
      </c>
      <c r="F81" s="11"/>
      <c r="G81" s="16">
        <f t="shared" si="2"/>
        <v>0</v>
      </c>
      <c r="H81" s="16">
        <f t="shared" si="3"/>
        <v>0</v>
      </c>
    </row>
    <row r="82" spans="1:8" ht="41.25" customHeight="1" x14ac:dyDescent="0.25">
      <c r="A82" s="10" t="s">
        <v>42</v>
      </c>
      <c r="B82" s="9" t="s">
        <v>56</v>
      </c>
      <c r="C82" s="6" t="s">
        <v>137</v>
      </c>
      <c r="D82" s="7" t="s">
        <v>5</v>
      </c>
      <c r="E82" s="8">
        <v>3</v>
      </c>
      <c r="F82" s="11"/>
      <c r="G82" s="16">
        <f t="shared" si="2"/>
        <v>0</v>
      </c>
      <c r="H82" s="16">
        <f t="shared" si="3"/>
        <v>0</v>
      </c>
    </row>
    <row r="83" spans="1:8" ht="41.25" customHeight="1" x14ac:dyDescent="0.25">
      <c r="A83" s="10" t="s">
        <v>48</v>
      </c>
      <c r="B83" s="9" t="s">
        <v>56</v>
      </c>
      <c r="C83" s="6" t="s">
        <v>138</v>
      </c>
      <c r="D83" s="7" t="s">
        <v>5</v>
      </c>
      <c r="E83" s="8">
        <v>2</v>
      </c>
      <c r="F83" s="11"/>
      <c r="G83" s="16">
        <f t="shared" si="2"/>
        <v>0</v>
      </c>
      <c r="H83" s="16">
        <f t="shared" si="3"/>
        <v>0</v>
      </c>
    </row>
    <row r="84" spans="1:8" ht="41.25" customHeight="1" x14ac:dyDescent="0.25">
      <c r="A84" s="10" t="s">
        <v>43</v>
      </c>
      <c r="B84" s="9" t="s">
        <v>56</v>
      </c>
      <c r="C84" s="1" t="s">
        <v>149</v>
      </c>
      <c r="D84" s="7" t="s">
        <v>5</v>
      </c>
      <c r="E84" s="8">
        <v>9</v>
      </c>
      <c r="F84" s="11"/>
      <c r="G84" s="16">
        <f t="shared" si="2"/>
        <v>0</v>
      </c>
      <c r="H84" s="16">
        <f t="shared" si="3"/>
        <v>0</v>
      </c>
    </row>
    <row r="85" spans="1:8" ht="41.25" customHeight="1" x14ac:dyDescent="0.25">
      <c r="A85" s="10" t="s">
        <v>44</v>
      </c>
      <c r="B85" s="9" t="s">
        <v>56</v>
      </c>
      <c r="C85" s="5" t="s">
        <v>150</v>
      </c>
      <c r="D85" s="7" t="s">
        <v>5</v>
      </c>
      <c r="E85" s="8">
        <v>3</v>
      </c>
      <c r="F85" s="11"/>
      <c r="G85" s="16">
        <f t="shared" si="2"/>
        <v>0</v>
      </c>
      <c r="H85" s="16">
        <f t="shared" si="3"/>
        <v>0</v>
      </c>
    </row>
    <row r="86" spans="1:8" ht="41.25" customHeight="1" x14ac:dyDescent="0.25">
      <c r="A86" s="10" t="s">
        <v>45</v>
      </c>
      <c r="B86" s="9" t="s">
        <v>56</v>
      </c>
      <c r="C86" s="6" t="s">
        <v>151</v>
      </c>
      <c r="D86" s="7" t="s">
        <v>5</v>
      </c>
      <c r="E86" s="8">
        <v>2</v>
      </c>
      <c r="F86" s="11"/>
      <c r="G86" s="16">
        <f t="shared" si="2"/>
        <v>0</v>
      </c>
      <c r="H86" s="16">
        <f t="shared" si="3"/>
        <v>0</v>
      </c>
    </row>
    <row r="87" spans="1:8" ht="41.25" customHeight="1" x14ac:dyDescent="0.25">
      <c r="A87" s="10" t="s">
        <v>46</v>
      </c>
      <c r="B87" s="9" t="s">
        <v>56</v>
      </c>
      <c r="C87" s="6" t="s">
        <v>152</v>
      </c>
      <c r="D87" s="7" t="s">
        <v>5</v>
      </c>
      <c r="E87" s="8">
        <v>1</v>
      </c>
      <c r="F87" s="11"/>
      <c r="G87" s="16">
        <f t="shared" si="2"/>
        <v>0</v>
      </c>
      <c r="H87" s="16">
        <f t="shared" si="3"/>
        <v>0</v>
      </c>
    </row>
    <row r="88" spans="1:8" ht="29.25" customHeight="1" x14ac:dyDescent="0.25">
      <c r="A88" s="10" t="s">
        <v>77</v>
      </c>
      <c r="B88" s="9" t="s">
        <v>56</v>
      </c>
      <c r="C88" s="1" t="s">
        <v>139</v>
      </c>
      <c r="D88" s="7" t="s">
        <v>5</v>
      </c>
      <c r="E88" s="8">
        <v>12</v>
      </c>
      <c r="F88" s="11"/>
      <c r="G88" s="16">
        <f t="shared" si="2"/>
        <v>0</v>
      </c>
      <c r="H88" s="16">
        <f t="shared" si="3"/>
        <v>0</v>
      </c>
    </row>
    <row r="89" spans="1:8" ht="29.25" customHeight="1" x14ac:dyDescent="0.25">
      <c r="A89" s="10" t="s">
        <v>47</v>
      </c>
      <c r="B89" s="9" t="s">
        <v>56</v>
      </c>
      <c r="C89" s="1" t="s">
        <v>173</v>
      </c>
      <c r="D89" s="7" t="s">
        <v>5</v>
      </c>
      <c r="E89" s="8">
        <v>4</v>
      </c>
      <c r="F89" s="11"/>
      <c r="G89" s="16">
        <f t="shared" si="2"/>
        <v>0</v>
      </c>
      <c r="H89" s="16">
        <f t="shared" si="3"/>
        <v>0</v>
      </c>
    </row>
    <row r="90" spans="1:8" ht="29.25" customHeight="1" x14ac:dyDescent="0.25">
      <c r="A90" s="10" t="s">
        <v>154</v>
      </c>
      <c r="B90" s="9" t="s">
        <v>56</v>
      </c>
      <c r="C90" s="1" t="s">
        <v>166</v>
      </c>
      <c r="D90" s="7" t="s">
        <v>5</v>
      </c>
      <c r="E90" s="8">
        <v>12</v>
      </c>
      <c r="F90" s="11"/>
      <c r="G90" s="16">
        <f t="shared" si="2"/>
        <v>0</v>
      </c>
      <c r="H90" s="16">
        <f t="shared" si="3"/>
        <v>0</v>
      </c>
    </row>
    <row r="91" spans="1:8" ht="38.25" x14ac:dyDescent="0.25">
      <c r="A91" s="10" t="s">
        <v>155</v>
      </c>
      <c r="B91" s="9" t="s">
        <v>56</v>
      </c>
      <c r="C91" s="1" t="s">
        <v>167</v>
      </c>
      <c r="D91" s="7" t="s">
        <v>5</v>
      </c>
      <c r="E91" s="13">
        <v>12</v>
      </c>
      <c r="F91" s="19"/>
      <c r="G91" s="16">
        <f t="shared" si="2"/>
        <v>0</v>
      </c>
      <c r="H91" s="16">
        <f t="shared" si="3"/>
        <v>0</v>
      </c>
    </row>
    <row r="92" spans="1:8" ht="27" customHeight="1" x14ac:dyDescent="0.25">
      <c r="A92" s="30" t="s">
        <v>198</v>
      </c>
      <c r="B92" s="30"/>
      <c r="C92" s="30"/>
      <c r="D92" s="30"/>
      <c r="E92" s="30"/>
      <c r="F92" s="30"/>
      <c r="G92" s="17">
        <f>ROUND(SUM(G5:G91),2)</f>
        <v>0</v>
      </c>
      <c r="H92" s="17">
        <f>ROUND(SUM(H5:H91),2)</f>
        <v>0</v>
      </c>
    </row>
    <row r="94" spans="1:8" x14ac:dyDescent="0.25">
      <c r="A94" s="31" t="s">
        <v>200</v>
      </c>
      <c r="B94" s="31"/>
      <c r="C94" s="31"/>
      <c r="D94" s="31"/>
      <c r="E94" s="31"/>
      <c r="F94" s="31"/>
      <c r="G94" s="31"/>
      <c r="H94" s="31"/>
    </row>
    <row r="95" spans="1:8" x14ac:dyDescent="0.25">
      <c r="A95" s="22"/>
      <c r="B95" s="22"/>
      <c r="C95" s="22"/>
      <c r="D95" s="22"/>
      <c r="E95" s="22"/>
      <c r="F95" s="22"/>
      <c r="G95" s="22"/>
      <c r="H95" s="22"/>
    </row>
    <row r="96" spans="1:8" x14ac:dyDescent="0.25">
      <c r="A96" s="22"/>
      <c r="B96" s="22"/>
      <c r="C96" s="22"/>
      <c r="D96" s="22"/>
      <c r="E96" s="22"/>
      <c r="F96" s="22"/>
      <c r="G96" s="22"/>
      <c r="H96" s="22"/>
    </row>
    <row r="97" spans="1:8" x14ac:dyDescent="0.25">
      <c r="A97" s="22"/>
      <c r="B97" s="22"/>
      <c r="C97" s="22"/>
      <c r="D97" s="22"/>
      <c r="E97" s="22"/>
      <c r="F97" s="22"/>
      <c r="G97" s="22"/>
      <c r="H97" s="22"/>
    </row>
    <row r="98" spans="1:8" x14ac:dyDescent="0.25">
      <c r="A98" s="22"/>
      <c r="B98" s="22"/>
      <c r="C98" s="22"/>
      <c r="D98" s="22"/>
      <c r="E98" s="22"/>
      <c r="F98" s="22"/>
      <c r="G98" s="22"/>
      <c r="H98" s="22"/>
    </row>
    <row r="99" spans="1:8" x14ac:dyDescent="0.25">
      <c r="H99" s="12"/>
    </row>
    <row r="100" spans="1:8" ht="58.5" customHeight="1" x14ac:dyDescent="0.25">
      <c r="F100" s="23" t="s">
        <v>202</v>
      </c>
      <c r="G100" s="23"/>
      <c r="H100" s="23"/>
    </row>
    <row r="101" spans="1:8" x14ac:dyDescent="0.25">
      <c r="A101" s="2" t="s">
        <v>201</v>
      </c>
    </row>
    <row r="104" spans="1:8" x14ac:dyDescent="0.25">
      <c r="C104" s="21"/>
      <c r="D104" s="21"/>
      <c r="E104" s="21"/>
      <c r="F104" s="21"/>
      <c r="G104" s="21"/>
      <c r="H104" s="21"/>
    </row>
  </sheetData>
  <mergeCells count="5">
    <mergeCell ref="F100:H100"/>
    <mergeCell ref="A1:H1"/>
    <mergeCell ref="A2:H2"/>
    <mergeCell ref="A92:F92"/>
    <mergeCell ref="A94:H94"/>
  </mergeCells>
  <phoneticPr fontId="6" type="noConversion"/>
  <pageMargins left="0.25" right="0.25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2020-07-14T07:39:41Z</dcterms:modified>
</cp:coreProperties>
</file>