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-120" yWindow="-120" windowWidth="19440" windowHeight="12240" tabRatio="917"/>
  </bookViews>
  <sheets>
    <sheet name="spis tabel" sheetId="104" r:id="rId1"/>
    <sheet name="podział na subregiony" sheetId="125" r:id="rId2"/>
    <sheet name="T 1.1" sheetId="105" r:id="rId3"/>
    <sheet name="T1.2 " sheetId="106" r:id="rId4"/>
    <sheet name="Tab. 1.3.1" sheetId="15" r:id="rId5"/>
    <sheet name="Tab. 1.3.2" sheetId="16" r:id="rId6"/>
    <sheet name="T 1.4 " sheetId="65" r:id="rId7"/>
    <sheet name="T 1.5 " sheetId="109" r:id="rId8"/>
    <sheet name="T 1.6" sheetId="110" r:id="rId9"/>
    <sheet name="T 1.7" sheetId="111" r:id="rId10"/>
    <sheet name="T 2.1" sheetId="115" r:id="rId11"/>
    <sheet name="T 2.2" sheetId="114" r:id="rId12"/>
    <sheet name="Tab. 3.1" sheetId="1" r:id="rId13"/>
    <sheet name="Tab.3.2" sheetId="2" r:id="rId14"/>
    <sheet name="Tab. 4.1" sheetId="33" r:id="rId15"/>
    <sheet name="Tab. 4.2" sheetId="30" r:id="rId16"/>
    <sheet name="Tab. 5.1" sheetId="56" r:id="rId17"/>
    <sheet name="Tab. 5.2" sheetId="57" r:id="rId18"/>
    <sheet name="Tab. 6.1" sheetId="34" r:id="rId19"/>
    <sheet name="Tab. 6.2" sheetId="50" r:id="rId20"/>
    <sheet name="Tab.7.1" sheetId="51" r:id="rId21"/>
    <sheet name="Tab. 7.2" sheetId="53" r:id="rId22"/>
    <sheet name="Tab. 8.1" sheetId="54" r:id="rId23"/>
    <sheet name="Tab.8.2 " sheetId="59" r:id="rId24"/>
    <sheet name="Tab. 9" sheetId="63" r:id="rId25"/>
    <sheet name="Tab 10.1" sheetId="133" r:id="rId26"/>
    <sheet name="Tab 10.2" sheetId="132" r:id="rId27"/>
    <sheet name="Tab 10.3" sheetId="131" r:id="rId28"/>
    <sheet name="Tab 10.4" sheetId="130" r:id="rId29"/>
    <sheet name="Tab 10.5" sheetId="129" r:id="rId30"/>
    <sheet name="Tab 10.6" sheetId="128" r:id="rId31"/>
    <sheet name="Tab. 11" sheetId="7" r:id="rId32"/>
    <sheet name="Tab.12.1" sheetId="117" r:id="rId33"/>
    <sheet name="Tab. 12.2" sheetId="127" r:id="rId34"/>
    <sheet name="Tab. 12.3" sheetId="135" r:id="rId35"/>
    <sheet name="Tab. 12.4" sheetId="134" r:id="rId36"/>
    <sheet name="Tab.13" sheetId="68" r:id="rId37"/>
    <sheet name="Tab 14 FP 1" sheetId="71" r:id="rId38"/>
    <sheet name="Tab 14FP 2" sheetId="69" r:id="rId39"/>
    <sheet name="Tab 15" sheetId="116" r:id="rId40"/>
    <sheet name="Tab 16" sheetId="126" r:id="rId41"/>
    <sheet name="M1" sheetId="119" r:id="rId42"/>
    <sheet name="M2" sheetId="124" r:id="rId43"/>
    <sheet name="M3" sheetId="123" r:id="rId44"/>
    <sheet name="M4" sheetId="122" r:id="rId45"/>
    <sheet name="M5" sheetId="121" r:id="rId46"/>
    <sheet name="M6" sheetId="120" r:id="rId47"/>
  </sheets>
  <definedNames>
    <definedName name="_xlnm.Print_Area" localSheetId="41">'M1'!$A$1:$M$40</definedName>
    <definedName name="_xlnm.Print_Area" localSheetId="42">'M2'!$A$1:$L$39</definedName>
    <definedName name="_xlnm.Print_Area" localSheetId="43">'M3'!$A$1:$L$39</definedName>
    <definedName name="_xlnm.Print_Area" localSheetId="44">'M4'!$A$1:$L$39</definedName>
    <definedName name="_xlnm.Print_Area" localSheetId="45">'M5'!$A$1:$L$39</definedName>
    <definedName name="_xlnm.Print_Area" localSheetId="46">'M6'!$A$1:$L$39</definedName>
    <definedName name="_xlnm.Print_Area" localSheetId="1">'podział na subregiony'!$A$1:$J$42</definedName>
    <definedName name="_xlnm.Print_Area" localSheetId="2">'T 1.1'!$A$1:$N$49</definedName>
    <definedName name="_xlnm.Print_Area" localSheetId="6">'T 1.4 '!$A$1:$O$28</definedName>
    <definedName name="_xlnm.Print_Area" localSheetId="7">'T 1.5 '!$A$1:$J$31</definedName>
    <definedName name="_xlnm.Print_Area" localSheetId="8">'T 1.6'!$A$1:$Q$36</definedName>
    <definedName name="_xlnm.Print_Area" localSheetId="9">'T 1.7'!$A$1:$H$16</definedName>
    <definedName name="_xlnm.Print_Area" localSheetId="10">'T 2.1'!$A$1:$F$20</definedName>
    <definedName name="_xlnm.Print_Area" localSheetId="11">'T 2.2'!$A$1:$E$49</definedName>
    <definedName name="_xlnm.Print_Area" localSheetId="3">'T1.2 '!$A$1:$H$38</definedName>
    <definedName name="_xlnm.Print_Area" localSheetId="25">'Tab 10.1'!$A$1:$I$49</definedName>
    <definedName name="_xlnm.Print_Area" localSheetId="26">'Tab 10.2'!$A$1:$I$49</definedName>
    <definedName name="_xlnm.Print_Area" localSheetId="27">'Tab 10.3'!$A$1:$H$49</definedName>
    <definedName name="_xlnm.Print_Area" localSheetId="28">'Tab 10.4'!$A$1:$H$49</definedName>
    <definedName name="_xlnm.Print_Area" localSheetId="29">'Tab 10.5'!$A$1:$I$49</definedName>
    <definedName name="_xlnm.Print_Area" localSheetId="30">'Tab 10.6'!$A$1:$I$49</definedName>
    <definedName name="_xlnm.Print_Area" localSheetId="37">'Tab 14 FP 1'!$A$1:$J$42</definedName>
    <definedName name="_xlnm.Print_Area" localSheetId="38">'Tab 14FP 2'!$A$1:$R$42</definedName>
    <definedName name="_xlnm.Print_Area" localSheetId="40">'Tab 16'!$A$1:$F$39</definedName>
    <definedName name="_xlnm.Print_Area" localSheetId="4">'Tab. 1.3.1'!$A$1:$L$6</definedName>
    <definedName name="_xlnm.Print_Area" localSheetId="5">'Tab. 1.3.2'!$A$1:$F$5</definedName>
    <definedName name="_xlnm.Print_Area" localSheetId="31">'Tab. 11'!$A$1:$J$48</definedName>
    <definedName name="_xlnm.Print_Area" localSheetId="33">'Tab. 12.2'!$A$1:$J$43</definedName>
    <definedName name="_xlnm.Print_Area" localSheetId="12">'Tab. 3.1'!$A$1:$H$50</definedName>
    <definedName name="_xlnm.Print_Area" localSheetId="14">'Tab. 4.1'!$A$1:$I$50</definedName>
    <definedName name="_xlnm.Print_Area" localSheetId="15">'Tab. 4.2'!$A$1:$R$50</definedName>
    <definedName name="_xlnm.Print_Area" localSheetId="16">'Tab. 5.1'!$A$1:$J$50</definedName>
    <definedName name="_xlnm.Print_Area" localSheetId="17">'Tab. 5.2'!$A$1:$R$50</definedName>
    <definedName name="_xlnm.Print_Area" localSheetId="18">'Tab. 6.1'!$A$1:$J$50</definedName>
    <definedName name="_xlnm.Print_Area" localSheetId="19">'Tab. 6.2'!$A$1:$Q$50</definedName>
    <definedName name="_xlnm.Print_Area" localSheetId="21">'Tab. 7.2'!$A$1:$O$50</definedName>
    <definedName name="_xlnm.Print_Area" localSheetId="22">'Tab. 8.1'!$A$1:$J$50</definedName>
    <definedName name="_xlnm.Print_Area" localSheetId="24">'Tab. 9'!$A$1:$N$50</definedName>
    <definedName name="_xlnm.Print_Area" localSheetId="32">Tab.12.1!$A$1:$Q$44</definedName>
    <definedName name="_xlnm.Print_Area" localSheetId="36">Tab.13!$A$1:$F$48</definedName>
    <definedName name="_xlnm.Print_Area" localSheetId="13">Tab.3.2!$A$1:$R$50</definedName>
    <definedName name="_xlnm.Print_Area" localSheetId="20">Tab.7.1!$A$1:$J$50</definedName>
    <definedName name="_xlnm.Print_Area" localSheetId="23">'Tab.8.2 '!$A$1:$R$50</definedName>
    <definedName name="T_1__A1" comment="Liczba bezrobotnych">'spis tabel'!$C$4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4" i="111" l="1"/>
  <c r="E14" i="111"/>
  <c r="F14" i="111"/>
  <c r="G14" i="111"/>
  <c r="H14" i="111"/>
  <c r="C14" i="111"/>
  <c r="Q38" i="110" l="1"/>
  <c r="D372" i="116" l="1"/>
  <c r="E372" i="116"/>
  <c r="F372" i="116"/>
  <c r="G372" i="116"/>
  <c r="H372" i="116"/>
  <c r="C372" i="116"/>
</calcChain>
</file>

<file path=xl/sharedStrings.xml><?xml version="1.0" encoding="utf-8"?>
<sst xmlns="http://schemas.openxmlformats.org/spreadsheetml/2006/main" count="4092" uniqueCount="1020">
  <si>
    <t>WOJEWÓDZTWO</t>
  </si>
  <si>
    <t>Lp.</t>
  </si>
  <si>
    <t>Powiaty</t>
  </si>
  <si>
    <t>10.</t>
  </si>
  <si>
    <t>10a.</t>
  </si>
  <si>
    <t>10b.</t>
  </si>
  <si>
    <t>11.</t>
  </si>
  <si>
    <t>12.</t>
  </si>
  <si>
    <t>13.</t>
  </si>
  <si>
    <t>13a.</t>
  </si>
  <si>
    <t>13b.</t>
  </si>
  <si>
    <t>14.</t>
  </si>
  <si>
    <t>15.</t>
  </si>
  <si>
    <t>16.</t>
  </si>
  <si>
    <t>17.</t>
  </si>
  <si>
    <t>18.</t>
  </si>
  <si>
    <t>19.</t>
  </si>
  <si>
    <t>20.</t>
  </si>
  <si>
    <t>21.</t>
  </si>
  <si>
    <t>21a.</t>
  </si>
  <si>
    <t>21b.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</si>
  <si>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</si>
  <si>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</si>
  <si>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</si>
  <si>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</si>
  <si>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</si>
  <si>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</si>
  <si>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</si>
  <si>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</si>
  <si>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</si>
  <si>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</si>
  <si>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- m. Konin</t>
  </si>
  <si>
    <t>- powiat ziemski</t>
  </si>
  <si>
    <t>- m. Leszno</t>
  </si>
  <si>
    <t>- m. Poznań</t>
  </si>
  <si>
    <t>- m. Kalisz</t>
  </si>
  <si>
    <t>Kobiety</t>
  </si>
  <si>
    <t>Województwa</t>
  </si>
  <si>
    <t>*Wyliczenia Wojewódzkiego Urzędu Pracy w Poznaniu</t>
  </si>
  <si>
    <t>*</t>
  </si>
  <si>
    <t>POLSKA</t>
  </si>
  <si>
    <t>Bezrobotni ogółem</t>
  </si>
  <si>
    <t>Mężczyźni</t>
  </si>
  <si>
    <t>Bezrobotni z prawem do zasiłku</t>
  </si>
  <si>
    <t>Osoby zamieszkałe na wsi</t>
  </si>
  <si>
    <t>Okresy</t>
  </si>
  <si>
    <t>Napływ do bezrobocia</t>
  </si>
  <si>
    <t>Odpływ z bezrobocia</t>
  </si>
  <si>
    <t>Procentowy wzrost/spadek w stosunku do analogicznego okresu poprzedniego roku</t>
  </si>
  <si>
    <t>z tego:</t>
  </si>
  <si>
    <t xml:space="preserve"> </t>
  </si>
  <si>
    <t>kobiety</t>
  </si>
  <si>
    <t>napływ</t>
  </si>
  <si>
    <t>odpływ</t>
  </si>
  <si>
    <t>podjęcia pracy</t>
  </si>
  <si>
    <t>wyszczególnienie</t>
  </si>
  <si>
    <t>ogółem</t>
  </si>
  <si>
    <t>prace interwencyjne</t>
  </si>
  <si>
    <t>roboty publiczne</t>
  </si>
  <si>
    <t>inne</t>
  </si>
  <si>
    <t>Bezrobotni do 25 roku życia</t>
  </si>
  <si>
    <t>Bezrobotni w okresie do 12 m-cy od dnia ukończenia nauki</t>
  </si>
  <si>
    <t>Bezrobotni powyżej 50 roku życia</t>
  </si>
  <si>
    <t>Długotrwale bezrobotni</t>
  </si>
  <si>
    <t>stażu</t>
  </si>
  <si>
    <t>w tym:</t>
  </si>
  <si>
    <t>prace społecznie użyteczne</t>
  </si>
  <si>
    <t xml:space="preserve">% wzrost/spadek liczby bezrobotnych </t>
  </si>
  <si>
    <t>z powodu podjęcia pracy</t>
  </si>
  <si>
    <t xml:space="preserve">dane z miesiąca sprawozdawczego </t>
  </si>
  <si>
    <t>Liczba bezrobotnych w końcu miesiąca</t>
  </si>
  <si>
    <t>szkolenia</t>
  </si>
  <si>
    <t>staże</t>
  </si>
  <si>
    <t>Liczba bezrobotnych kobiet w końcu miesiąca</t>
  </si>
  <si>
    <t>% udział bezrobotnych kobiet w ogóle</t>
  </si>
  <si>
    <t xml:space="preserve">% wzrost/spadek </t>
  </si>
  <si>
    <t xml:space="preserve">% wzrost/spadek bezrobotnych </t>
  </si>
  <si>
    <t>% udział bezrobotnych powyżej 50 roku życia w ogóle</t>
  </si>
  <si>
    <t>Liczba bezrobotnych zamieszkałych na wsi w końcu miesiąca</t>
  </si>
  <si>
    <t>Liczba bezrobotnych powyżej 50 roku życia w końcu miesiąca</t>
  </si>
  <si>
    <t>Liczba długotrwale bezrobotnych w końcu miesiąca</t>
  </si>
  <si>
    <t>% udział długotrwale bezrobotnych w ogóle</t>
  </si>
  <si>
    <t>Białorusi</t>
  </si>
  <si>
    <t>Rosji</t>
  </si>
  <si>
    <t>Ukrainy</t>
  </si>
  <si>
    <t>% udział bezrobotnych zamieszkałych na wsi w ogóle</t>
  </si>
  <si>
    <t>Województwo</t>
  </si>
  <si>
    <t>L.p.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</si>
  <si>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</si>
  <si>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</si>
  <si>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</si>
  <si>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</si>
  <si>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</si>
  <si>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</si>
  <si>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</si>
  <si>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</si>
  <si>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</si>
  <si>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</si>
  <si>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</si>
  <si>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kategorie</t>
  </si>
  <si>
    <t>długotrwale bezrobotni</t>
  </si>
  <si>
    <t>powyżej 50 roku życia</t>
  </si>
  <si>
    <t>bez kwalifikacji zawodowych</t>
  </si>
  <si>
    <t>niepełnosprawni</t>
  </si>
  <si>
    <t>% udział osób z poszczególnych kategorii w ogóle bezrobotnych</t>
  </si>
  <si>
    <t xml:space="preserve">Liczba osób bezrobotnych  - dane z końca każdego miesiąca </t>
  </si>
  <si>
    <t xml:space="preserve">Liczba osób objętych aktywnymi formami przeciwdziałania bezrobociu w poszczególnych miesiącach </t>
  </si>
  <si>
    <t>Mołdawii</t>
  </si>
  <si>
    <t>zwolnienia grupowe</t>
  </si>
  <si>
    <t>zgłoszenia zwolnień grupowych</t>
  </si>
  <si>
    <t>liczba osób</t>
  </si>
  <si>
    <t>liczba zakładów</t>
  </si>
  <si>
    <t>rolnictwo i pokrewne</t>
  </si>
  <si>
    <t>budownictwo i pokrewne</t>
  </si>
  <si>
    <t>handel</t>
  </si>
  <si>
    <t>przemysł</t>
  </si>
  <si>
    <t>transport</t>
  </si>
  <si>
    <t>pozostałe</t>
  </si>
  <si>
    <t>zasiłki dla bezrobotnych (ze składkami)</t>
  </si>
  <si>
    <t xml:space="preserve">pozostałe </t>
  </si>
  <si>
    <t xml:space="preserve">podstawowe </t>
  </si>
  <si>
    <t xml:space="preserve">obniżone      </t>
  </si>
  <si>
    <t xml:space="preserve">podwyższone </t>
  </si>
  <si>
    <t>Zgłoszone wolne miejsca pracy i miejsca aktywizacji zawodowej</t>
  </si>
  <si>
    <t>bez doświadczenia zawodowego</t>
  </si>
  <si>
    <t>Gruzji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</si>
  <si>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</si>
  <si>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</si>
  <si>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</si>
  <si>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</si>
  <si>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</si>
  <si>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</si>
  <si>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</si>
  <si>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</si>
  <si>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</si>
  <si>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przygotowanie zawodowe dorosłych</t>
  </si>
  <si>
    <t>Rok i miesiąc</t>
  </si>
  <si>
    <t>Liczba bezrobotnych ogółem</t>
  </si>
  <si>
    <t>Liczba bezrobotnych kobiet</t>
  </si>
  <si>
    <t xml:space="preserve">Procent bezrobotnych kobiet </t>
  </si>
  <si>
    <t>Liczba bezrobotnych mężczyzn</t>
  </si>
  <si>
    <t>Procent bezrobotnych mężczyzn</t>
  </si>
  <si>
    <t>Stopa bezrobocia (w %)</t>
  </si>
  <si>
    <t>112 827</t>
  </si>
  <si>
    <t>74 192</t>
  </si>
  <si>
    <t>38 635</t>
  </si>
  <si>
    <t>91 441</t>
  </si>
  <si>
    <t>56 564</t>
  </si>
  <si>
    <t>34 877</t>
  </si>
  <si>
    <t>133 563</t>
  </si>
  <si>
    <t>73 039</t>
  </si>
  <si>
    <t>60 524</t>
  </si>
  <si>
    <t>135 172</t>
  </si>
  <si>
    <t>75 711</t>
  </si>
  <si>
    <t>59 461</t>
  </si>
  <si>
    <t>I</t>
  </si>
  <si>
    <t>chodzieski</t>
  </si>
  <si>
    <t>gnieźnieński</t>
  </si>
  <si>
    <t>gostyński</t>
  </si>
  <si>
    <t xml:space="preserve">grodziski 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</si>
  <si>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</si>
  <si>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</si>
  <si>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</si>
  <si>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</si>
  <si>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</si>
  <si>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</si>
  <si>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</si>
  <si>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</si>
  <si>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</si>
  <si>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</si>
  <si>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</si>
  <si>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 xml:space="preserve">ostrowski 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</si>
  <si>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</si>
  <si>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</si>
  <si>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</si>
  <si>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</si>
  <si>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</si>
  <si>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</si>
  <si>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</si>
  <si>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średzki</t>
  </si>
  <si>
    <t xml:space="preserve">śremski </t>
  </si>
  <si>
    <t>turecki</t>
  </si>
  <si>
    <t>wągrowiecki</t>
  </si>
  <si>
    <t>wolsztyński</t>
  </si>
  <si>
    <t>wrzesiński</t>
  </si>
  <si>
    <t>złotowski</t>
  </si>
  <si>
    <t>Armenii</t>
  </si>
  <si>
    <t>Bezrobotni do 30 roku życia</t>
  </si>
  <si>
    <t>refundacja składek na ubezpieczenia społeczne</t>
  </si>
  <si>
    <t>bon zatrudnieniowy</t>
  </si>
  <si>
    <t>bon na zasiedlenie</t>
  </si>
  <si>
    <t>dofinansowanie wynagrodzenia skierowanych bezrobotnych powyżej 50 roku życia</t>
  </si>
  <si>
    <t>świadczenie aktywizacyjne</t>
  </si>
  <si>
    <t>grant na telepracę</t>
  </si>
  <si>
    <t>dofinansowanie podejmowania działalności gospodarczej</t>
  </si>
  <si>
    <t>refundacja kosztów wyposażenia i doposażenia stanowiska pracy</t>
  </si>
  <si>
    <t>Liczba bezrobotnych do 30 roku życia w końcu miesiąca</t>
  </si>
  <si>
    <t xml:space="preserve">% udział bezrobotnych korzystających ze świadczeń pomocy społecznej ogółem w całej populacji bezrobotnych     </t>
  </si>
  <si>
    <t xml:space="preserve">% udział bezrobotnych niepełnosprawnych ogółem w całej populacji bezrobotnych </t>
  </si>
  <si>
    <t xml:space="preserve">% udział bezrobotnychposiadających co najmniej jedno dziecko do 6 roku życia ogółem w całej populacji bezrobotnych     </t>
  </si>
  <si>
    <t xml:space="preserve">% udział bezrobotnych posiadający co najmniej jedno dziecko niepełnosprawne do 18 roku życia ogółem w całej populacji bezrobotnych </t>
  </si>
  <si>
    <t>pozostałe wydatki</t>
  </si>
  <si>
    <t>do 30 roku życia</t>
  </si>
  <si>
    <t>Powiat</t>
  </si>
  <si>
    <t>Aktywne formy przeciwdziałania bezrobociu</t>
  </si>
  <si>
    <t>Niepełnosprawni</t>
  </si>
  <si>
    <t>niepotwierdzenia gotowości do pracy</t>
  </si>
  <si>
    <t>dobrowolnej rezygnacji ze statusu bezrobotnego</t>
  </si>
  <si>
    <t>Chodzież</t>
  </si>
  <si>
    <t>Czarnków</t>
  </si>
  <si>
    <t>Gniezno</t>
  </si>
  <si>
    <t>Gostyń</t>
  </si>
  <si>
    <t>Jarocin</t>
  </si>
  <si>
    <t>Kępno</t>
  </si>
  <si>
    <t>Koło</t>
  </si>
  <si>
    <t>Kościan</t>
  </si>
  <si>
    <t>Krotoszyn</t>
  </si>
  <si>
    <t>Nowy Tomyśl</t>
  </si>
  <si>
    <t>Oborniki</t>
  </si>
  <si>
    <t>Ostrzeszów</t>
  </si>
  <si>
    <t>Piła</t>
  </si>
  <si>
    <t>Rawicz</t>
  </si>
  <si>
    <t>Słupca</t>
  </si>
  <si>
    <t>Szamotuły</t>
  </si>
  <si>
    <t>Śrem</t>
  </si>
  <si>
    <t>Turek</t>
  </si>
  <si>
    <t>Wągrowiec</t>
  </si>
  <si>
    <t>Wolsztyn</t>
  </si>
  <si>
    <t>Września</t>
  </si>
  <si>
    <t>Złotów</t>
  </si>
  <si>
    <t>% udział bezrobotnych do 30 roku życia w ogóle</t>
  </si>
  <si>
    <t>Tabela 1. Zestawienia podstawowych danych dla województwa wielkopolskiego</t>
  </si>
  <si>
    <t>Tabela 1.1. Liczba bezrobotnych - stan w końcu ostatnich 13 miesięcy</t>
  </si>
  <si>
    <t>czarnkowsko -trzcianecki</t>
  </si>
  <si>
    <t>1.4 Wybrane kategorie bezrobotnych w Wielkopolsce w ostatnich 13 miesiącach</t>
  </si>
  <si>
    <t xml:space="preserve">Liczba </t>
  </si>
  <si>
    <t xml:space="preserve">% udział </t>
  </si>
  <si>
    <t>Liczba</t>
  </si>
  <si>
    <t>wrzesień</t>
  </si>
  <si>
    <t>grudzień</t>
  </si>
  <si>
    <t>osoby wyłączone z ewidencji bezrobotnych</t>
  </si>
  <si>
    <t>odmowy bez uzasadnionej przyczyny przyjęcia propozycji odpowiedniej pracy lub innej formy pomocy</t>
  </si>
  <si>
    <t>z tego wyłączone z przyczyn:</t>
  </si>
  <si>
    <t>miesiące</t>
  </si>
  <si>
    <t xml:space="preserve">staże </t>
  </si>
  <si>
    <t>dofinansowanie wynagrodzenia skierowanych bezrobotnych powyżej 50 roku zycia</t>
  </si>
  <si>
    <t xml:space="preserve">udzielone dotacje </t>
  </si>
  <si>
    <t>inne prace subsydiowane</t>
  </si>
  <si>
    <t>refundacja kosztów wyposażenia i dposażenia stanowiska pracy</t>
  </si>
  <si>
    <t>Liczba wydanych oświadczeń</t>
  </si>
  <si>
    <t>w tym dla obywateli:</t>
  </si>
  <si>
    <t>wg sekcji PKD</t>
  </si>
  <si>
    <t>innych państw</t>
  </si>
  <si>
    <t xml:space="preserve">2.1 Poziom i stopa bezrobocia w kraju i w województwach 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</si>
  <si>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</si>
  <si>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</si>
  <si>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</si>
  <si>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</si>
  <si>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</si>
  <si>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</si>
  <si>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</si>
  <si>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</si>
  <si>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</si>
  <si>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</si>
  <si>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</si>
  <si>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</si>
  <si>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</si>
  <si>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</si>
  <si>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</si>
  <si>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</si>
  <si>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Wzrost/spadek stopy bezrobocia do poprzedniego miesiąca</t>
  </si>
  <si>
    <t xml:space="preserve">Wzrost/spadek stopy bezrobocia do analogicznego miesiąca poprzedniego roku </t>
  </si>
  <si>
    <t>2.1 Stopa bezrobocia w powiatach</t>
  </si>
  <si>
    <t xml:space="preserve">3.1 Liczba, zmiany i płynność bezrobocia </t>
  </si>
  <si>
    <t>3.2 Udział w aktywnych formach przeciwdziałania bezrobociu</t>
  </si>
  <si>
    <t>4.1 Liczba, zmiany i płynność bezrobocia</t>
  </si>
  <si>
    <t>5.1 Liczba, zmiany i płynność bezrobocia</t>
  </si>
  <si>
    <t>pracy subsydiowanej</t>
  </si>
  <si>
    <t>przygotowania zawodowego dorosłych</t>
  </si>
  <si>
    <t>Wyszczególnienie</t>
  </si>
  <si>
    <t>7a.</t>
  </si>
  <si>
    <t>7b.</t>
  </si>
  <si>
    <t>Osoby do 30 roku życia</t>
  </si>
  <si>
    <t>Powiat chodzieski</t>
  </si>
  <si>
    <t>G. miejska</t>
  </si>
  <si>
    <t>G. miejsko-wiejskie</t>
  </si>
  <si>
    <t>Margonin</t>
  </si>
  <si>
    <t>Szamocin</t>
  </si>
  <si>
    <t>G.wiejskie</t>
  </si>
  <si>
    <t>Budzyń</t>
  </si>
  <si>
    <t>Oferty pracy pochodzące od pracodawców spoza powiatu</t>
  </si>
  <si>
    <t>Powiat czarnkowsko-trzcianecki</t>
  </si>
  <si>
    <t>Krzyż Wlkp.</t>
  </si>
  <si>
    <t>Trzcianka</t>
  </si>
  <si>
    <t>Wieleń</t>
  </si>
  <si>
    <t>Drawsko</t>
  </si>
  <si>
    <t>Lubasz</t>
  </si>
  <si>
    <t>Połajewo</t>
  </si>
  <si>
    <t>Powiat gnieźnieński</t>
  </si>
  <si>
    <t>Czerniejewo</t>
  </si>
  <si>
    <t>Kłecko</t>
  </si>
  <si>
    <t>Trzemeszno</t>
  </si>
  <si>
    <t>Witkowo</t>
  </si>
  <si>
    <t>Kiszkowo</t>
  </si>
  <si>
    <t>Łubowo</t>
  </si>
  <si>
    <t>Mieleszyn</t>
  </si>
  <si>
    <t>Niechanowo</t>
  </si>
  <si>
    <t>Powiat gostyński</t>
  </si>
  <si>
    <t>Borek Wielkopolski</t>
  </si>
  <si>
    <t>Krobia</t>
  </si>
  <si>
    <t>Pogorzela</t>
  </si>
  <si>
    <t>Poniec</t>
  </si>
  <si>
    <t>Pępowo</t>
  </si>
  <si>
    <t>Piaski</t>
  </si>
  <si>
    <t>Powiat grodziski</t>
  </si>
  <si>
    <t>Grodzisk Wielkopolski</t>
  </si>
  <si>
    <t>32.</t>
  </si>
  <si>
    <t>Rakoniewice</t>
  </si>
  <si>
    <t>33.</t>
  </si>
  <si>
    <t>Wielichowo</t>
  </si>
  <si>
    <t>34.</t>
  </si>
  <si>
    <t>Granowo</t>
  </si>
  <si>
    <t>35.</t>
  </si>
  <si>
    <t>Kamieniec</t>
  </si>
  <si>
    <t>Powiat jarociński</t>
  </si>
  <si>
    <t>36.</t>
  </si>
  <si>
    <t>Jaraczewo</t>
  </si>
  <si>
    <t>37.</t>
  </si>
  <si>
    <t>38.</t>
  </si>
  <si>
    <t>Żerków</t>
  </si>
  <si>
    <t>39.</t>
  </si>
  <si>
    <t>Kotlin</t>
  </si>
  <si>
    <t>Powiat kaliski</t>
  </si>
  <si>
    <t>Powiat ziemski</t>
  </si>
  <si>
    <t>G. miejsko-wiejskia</t>
  </si>
  <si>
    <t>40.</t>
  </si>
  <si>
    <t xml:space="preserve">    Opatówek</t>
  </si>
  <si>
    <t>41.</t>
  </si>
  <si>
    <t>Stawiszyn</t>
  </si>
  <si>
    <t>42.</t>
  </si>
  <si>
    <t>Blizanów</t>
  </si>
  <si>
    <t>43.</t>
  </si>
  <si>
    <t>Brzeziny</t>
  </si>
  <si>
    <t>44.</t>
  </si>
  <si>
    <t>Ceków-Kolonia</t>
  </si>
  <si>
    <t>45.</t>
  </si>
  <si>
    <t>Godziesze Wielkie</t>
  </si>
  <si>
    <t>46.</t>
  </si>
  <si>
    <t>Koźminek</t>
  </si>
  <si>
    <t>47.</t>
  </si>
  <si>
    <t>Lisków</t>
  </si>
  <si>
    <t>48.</t>
  </si>
  <si>
    <t>Mycielin</t>
  </si>
  <si>
    <t>49.</t>
  </si>
  <si>
    <t>Szczytniki</t>
  </si>
  <si>
    <t>50.</t>
  </si>
  <si>
    <t>Żelazków</t>
  </si>
  <si>
    <t>51.</t>
  </si>
  <si>
    <t>Miasto Kalisz</t>
  </si>
  <si>
    <t>Oferty pracy pochodzące od pracodawców spoza powiatu i miasta Kalisz</t>
  </si>
  <si>
    <t>Powiat kępiński</t>
  </si>
  <si>
    <t>52.</t>
  </si>
  <si>
    <t>53.</t>
  </si>
  <si>
    <t>Baranów</t>
  </si>
  <si>
    <t>54.</t>
  </si>
  <si>
    <t>Bralin</t>
  </si>
  <si>
    <t>55.</t>
  </si>
  <si>
    <t>Łęka Opatowska</t>
  </si>
  <si>
    <t>56.</t>
  </si>
  <si>
    <t>Perzów</t>
  </si>
  <si>
    <t>57.</t>
  </si>
  <si>
    <t>Rychtal</t>
  </si>
  <si>
    <t>58.</t>
  </si>
  <si>
    <t>Trzcinica</t>
  </si>
  <si>
    <t>Powiat kolski</t>
  </si>
  <si>
    <t>59.</t>
  </si>
  <si>
    <t>60.</t>
  </si>
  <si>
    <t>Dąbie</t>
  </si>
  <si>
    <t>61.</t>
  </si>
  <si>
    <t>Kłodawa</t>
  </si>
  <si>
    <t>62.</t>
  </si>
  <si>
    <t>Przedecz</t>
  </si>
  <si>
    <t>63.</t>
  </si>
  <si>
    <t>Babiak</t>
  </si>
  <si>
    <t>64.</t>
  </si>
  <si>
    <t>Chodów</t>
  </si>
  <si>
    <t>65.</t>
  </si>
  <si>
    <t>Grzegorzew</t>
  </si>
  <si>
    <t>66.</t>
  </si>
  <si>
    <t>67.</t>
  </si>
  <si>
    <t>Kościelec</t>
  </si>
  <si>
    <t>68.</t>
  </si>
  <si>
    <t>Olszówka</t>
  </si>
  <si>
    <t>69.</t>
  </si>
  <si>
    <t>Osiek Mały</t>
  </si>
  <si>
    <t>Powiat koniński</t>
  </si>
  <si>
    <t>70.</t>
  </si>
  <si>
    <t>Golina</t>
  </si>
  <si>
    <t>71.</t>
  </si>
  <si>
    <t>Kleczew</t>
  </si>
  <si>
    <t>72.</t>
  </si>
  <si>
    <t>Rychwał</t>
  </si>
  <si>
    <t>73.</t>
  </si>
  <si>
    <t>Sompolno</t>
  </si>
  <si>
    <t>74.</t>
  </si>
  <si>
    <t>Ślesin</t>
  </si>
  <si>
    <t>75.</t>
  </si>
  <si>
    <t>Grodziec</t>
  </si>
  <si>
    <t>76.</t>
  </si>
  <si>
    <t>Kazimierz Biskupi</t>
  </si>
  <si>
    <t>77.</t>
  </si>
  <si>
    <t>Kramsk</t>
  </si>
  <si>
    <t>78.</t>
  </si>
  <si>
    <t>Krzymów</t>
  </si>
  <si>
    <t>79.</t>
  </si>
  <si>
    <t>Rzgów</t>
  </si>
  <si>
    <t>80.</t>
  </si>
  <si>
    <t>Skulsk</t>
  </si>
  <si>
    <t>81.</t>
  </si>
  <si>
    <t>Stare Miasto</t>
  </si>
  <si>
    <t>82.</t>
  </si>
  <si>
    <t>Wierzbinek</t>
  </si>
  <si>
    <t>83.</t>
  </si>
  <si>
    <t>Wilczyn</t>
  </si>
  <si>
    <t>84.</t>
  </si>
  <si>
    <t>Miasto Konin</t>
  </si>
  <si>
    <t>Oferty pracy pochodzące od pracodawców spoza powiatu i miasta Konin</t>
  </si>
  <si>
    <t>Powiat kościański</t>
  </si>
  <si>
    <t>85.</t>
  </si>
  <si>
    <t>86.</t>
  </si>
  <si>
    <t>Czempiń</t>
  </si>
  <si>
    <t>87.</t>
  </si>
  <si>
    <t>Krzywiń</t>
  </si>
  <si>
    <t>88.</t>
  </si>
  <si>
    <t>Śmigiel</t>
  </si>
  <si>
    <t>G.wiejskia</t>
  </si>
  <si>
    <t>89.</t>
  </si>
  <si>
    <t>Powiat krotoszyński</t>
  </si>
  <si>
    <t>90.</t>
  </si>
  <si>
    <t>Sulmierzyce</t>
  </si>
  <si>
    <t>91.</t>
  </si>
  <si>
    <t>Kobylin</t>
  </si>
  <si>
    <t>92.</t>
  </si>
  <si>
    <t>Koźmin Wlkp.</t>
  </si>
  <si>
    <t>93.</t>
  </si>
  <si>
    <t>94.</t>
  </si>
  <si>
    <t>Zduny</t>
  </si>
  <si>
    <t>G.wiejska</t>
  </si>
  <si>
    <t>95.</t>
  </si>
  <si>
    <t>Rozdrażew</t>
  </si>
  <si>
    <t>Powiat leszczyński</t>
  </si>
  <si>
    <t>96.</t>
  </si>
  <si>
    <t>Osieczna</t>
  </si>
  <si>
    <t>97.</t>
  </si>
  <si>
    <t>Rydzyna</t>
  </si>
  <si>
    <t>98.</t>
  </si>
  <si>
    <t>Krzemieniewo</t>
  </si>
  <si>
    <t>99.</t>
  </si>
  <si>
    <t>Lipno</t>
  </si>
  <si>
    <t>100.</t>
  </si>
  <si>
    <t>Święciechowa</t>
  </si>
  <si>
    <t>101.</t>
  </si>
  <si>
    <t>Wijewo</t>
  </si>
  <si>
    <t>102.</t>
  </si>
  <si>
    <t>Włoszakowice</t>
  </si>
  <si>
    <t>103.</t>
  </si>
  <si>
    <t>Miasto Leszno</t>
  </si>
  <si>
    <t>Oferty pracy pochodzące od pracodawców spoza powiatu i miasta Leszno</t>
  </si>
  <si>
    <t>Powiat międzychodzki</t>
  </si>
  <si>
    <t>104.</t>
  </si>
  <si>
    <t>Miedzychód</t>
  </si>
  <si>
    <t>105.</t>
  </si>
  <si>
    <t>Sieraków</t>
  </si>
  <si>
    <t>106.</t>
  </si>
  <si>
    <t>Chrzypsko Wielkie</t>
  </si>
  <si>
    <t>107.</t>
  </si>
  <si>
    <t>Kwilcz</t>
  </si>
  <si>
    <t>Powiat nowotomyski</t>
  </si>
  <si>
    <t>108.</t>
  </si>
  <si>
    <t>Lwówek</t>
  </si>
  <si>
    <t>109.</t>
  </si>
  <si>
    <t>110.</t>
  </si>
  <si>
    <t>Opalenica</t>
  </si>
  <si>
    <t>111.</t>
  </si>
  <si>
    <t>Zbąszyń</t>
  </si>
  <si>
    <t>112.</t>
  </si>
  <si>
    <t>Kuślin</t>
  </si>
  <si>
    <t>113.</t>
  </si>
  <si>
    <t>Miedzichowo</t>
  </si>
  <si>
    <t>Powiat obornicki</t>
  </si>
  <si>
    <t>114.</t>
  </si>
  <si>
    <t>115.</t>
  </si>
  <si>
    <t>Rogoźno</t>
  </si>
  <si>
    <t>116.</t>
  </si>
  <si>
    <t>Ryczywół</t>
  </si>
  <si>
    <t>Powiat ostrowski</t>
  </si>
  <si>
    <t>117.</t>
  </si>
  <si>
    <t>Ostrów Wlkp.</t>
  </si>
  <si>
    <t>118.</t>
  </si>
  <si>
    <t>Nowe Skalmierzyce</t>
  </si>
  <si>
    <t>119.</t>
  </si>
  <si>
    <t>Odolanów</t>
  </si>
  <si>
    <t>120.</t>
  </si>
  <si>
    <t>Raszków</t>
  </si>
  <si>
    <t>121.</t>
  </si>
  <si>
    <t>122.</t>
  </si>
  <si>
    <t>Przygodzice</t>
  </si>
  <si>
    <t>123.</t>
  </si>
  <si>
    <t>Sieroszewice</t>
  </si>
  <si>
    <t>124.</t>
  </si>
  <si>
    <t>Sośnie</t>
  </si>
  <si>
    <t>Powiat ostrzeszowski</t>
  </si>
  <si>
    <t>125.</t>
  </si>
  <si>
    <t>Grabów nad Prosną</t>
  </si>
  <si>
    <t>126.</t>
  </si>
  <si>
    <t>Mikstat</t>
  </si>
  <si>
    <t>127.</t>
  </si>
  <si>
    <t>128.</t>
  </si>
  <si>
    <t>Czajków</t>
  </si>
  <si>
    <t>129.</t>
  </si>
  <si>
    <t>Doruchów</t>
  </si>
  <si>
    <t>130.</t>
  </si>
  <si>
    <t>Kobyla Góra</t>
  </si>
  <si>
    <t>131.</t>
  </si>
  <si>
    <t>Kraszewice</t>
  </si>
  <si>
    <t>Powiat pilski</t>
  </si>
  <si>
    <t>132.</t>
  </si>
  <si>
    <t>133.</t>
  </si>
  <si>
    <t>Łobżenica</t>
  </si>
  <si>
    <t>134.</t>
  </si>
  <si>
    <t>Ujście</t>
  </si>
  <si>
    <t>135.</t>
  </si>
  <si>
    <t>Wyrzysk</t>
  </si>
  <si>
    <t>136.</t>
  </si>
  <si>
    <t>Wysoka</t>
  </si>
  <si>
    <t>137.</t>
  </si>
  <si>
    <t>Białośliwie</t>
  </si>
  <si>
    <t>138.</t>
  </si>
  <si>
    <t>Kaczory</t>
  </si>
  <si>
    <t>139.</t>
  </si>
  <si>
    <t>Miasteczko Krajeńskie</t>
  </si>
  <si>
    <t>140.</t>
  </si>
  <si>
    <t>Szydłowo</t>
  </si>
  <si>
    <t>Powiat pleszewski</t>
  </si>
  <si>
    <t>141.</t>
  </si>
  <si>
    <t>Chocz</t>
  </si>
  <si>
    <t>142.</t>
  </si>
  <si>
    <t>Dobrzyca</t>
  </si>
  <si>
    <t>143.</t>
  </si>
  <si>
    <t xml:space="preserve">    Pleszew</t>
  </si>
  <si>
    <t>144.</t>
  </si>
  <si>
    <t>Czermin</t>
  </si>
  <si>
    <t>145.</t>
  </si>
  <si>
    <t>Gizałki</t>
  </si>
  <si>
    <t>146.</t>
  </si>
  <si>
    <t>Gołuchów</t>
  </si>
  <si>
    <t>Powiat poznański</t>
  </si>
  <si>
    <t>147.</t>
  </si>
  <si>
    <t>Luboń</t>
  </si>
  <si>
    <t>148.</t>
  </si>
  <si>
    <t>Puszczykowo</t>
  </si>
  <si>
    <t>149.</t>
  </si>
  <si>
    <t>Buk</t>
  </si>
  <si>
    <t>150.</t>
  </si>
  <si>
    <t>Kostrzyn</t>
  </si>
  <si>
    <t>151.</t>
  </si>
  <si>
    <t>Kórnik</t>
  </si>
  <si>
    <t>152.</t>
  </si>
  <si>
    <t>Mosina</t>
  </si>
  <si>
    <t>153.</t>
  </si>
  <si>
    <t>Murowana Goślina</t>
  </si>
  <si>
    <t>154.</t>
  </si>
  <si>
    <t>Pobiedziska</t>
  </si>
  <si>
    <t>155.</t>
  </si>
  <si>
    <t>Stęszew</t>
  </si>
  <si>
    <t>156.</t>
  </si>
  <si>
    <t>Swarzędz</t>
  </si>
  <si>
    <t>157.</t>
  </si>
  <si>
    <t>Czerwonak</t>
  </si>
  <si>
    <t>158.</t>
  </si>
  <si>
    <t>Dopiewo</t>
  </si>
  <si>
    <t>159.</t>
  </si>
  <si>
    <t>Kleszczewo</t>
  </si>
  <si>
    <t>160.</t>
  </si>
  <si>
    <t>Komorniki</t>
  </si>
  <si>
    <t>161.</t>
  </si>
  <si>
    <t>Rokietnica</t>
  </si>
  <si>
    <t>162.</t>
  </si>
  <si>
    <t>Suchy Las</t>
  </si>
  <si>
    <t>163.</t>
  </si>
  <si>
    <t>Tarnowo Podgórne</t>
  </si>
  <si>
    <t>164.</t>
  </si>
  <si>
    <t>Miasto Poznań</t>
  </si>
  <si>
    <t>Oferty pracy pochodzące od pracodawców spoza powiatu i miasta Poznań</t>
  </si>
  <si>
    <t>Powiat rawicki</t>
  </si>
  <si>
    <t>165.</t>
  </si>
  <si>
    <t>Bojanowo</t>
  </si>
  <si>
    <t>166.</t>
  </si>
  <si>
    <t>Jutrosin</t>
  </si>
  <si>
    <t>167.</t>
  </si>
  <si>
    <t>Miejska Górka</t>
  </si>
  <si>
    <t>168.</t>
  </si>
  <si>
    <t>169.</t>
  </si>
  <si>
    <t>Pakosław</t>
  </si>
  <si>
    <t>Powiat słupecki</t>
  </si>
  <si>
    <t>170.</t>
  </si>
  <si>
    <t>G. miejsko-wiejska</t>
  </si>
  <si>
    <t>171.</t>
  </si>
  <si>
    <t>Zagórów</t>
  </si>
  <si>
    <t>172.</t>
  </si>
  <si>
    <t>Lądek</t>
  </si>
  <si>
    <t>173.</t>
  </si>
  <si>
    <t>Orchowo</t>
  </si>
  <si>
    <t>174.</t>
  </si>
  <si>
    <t>Ostrowite</t>
  </si>
  <si>
    <t>175.</t>
  </si>
  <si>
    <t>Powidz</t>
  </si>
  <si>
    <t>176.</t>
  </si>
  <si>
    <t>177.</t>
  </si>
  <si>
    <t>Strzałkowo</t>
  </si>
  <si>
    <t>Powiat szamotulski</t>
  </si>
  <si>
    <t>178.</t>
  </si>
  <si>
    <t>Obrzycko</t>
  </si>
  <si>
    <t>179.</t>
  </si>
  <si>
    <t>Ostroróg</t>
  </si>
  <si>
    <t>180.</t>
  </si>
  <si>
    <t>Pniewy</t>
  </si>
  <si>
    <t>181.</t>
  </si>
  <si>
    <t>182.</t>
  </si>
  <si>
    <t>Wronki</t>
  </si>
  <si>
    <t>183.</t>
  </si>
  <si>
    <t>Duszniki</t>
  </si>
  <si>
    <t>184.</t>
  </si>
  <si>
    <t>Kaźmierz</t>
  </si>
  <si>
    <t>185.</t>
  </si>
  <si>
    <t>Powiat średzki</t>
  </si>
  <si>
    <t>186.</t>
  </si>
  <si>
    <t>Środa Wlkp.</t>
  </si>
  <si>
    <t>187.</t>
  </si>
  <si>
    <t>Dominowo</t>
  </si>
  <si>
    <t>188.</t>
  </si>
  <si>
    <t>Krzykosy</t>
  </si>
  <si>
    <t>189.</t>
  </si>
  <si>
    <t>Nowe Miasto nad Wartą</t>
  </si>
  <si>
    <t>190.</t>
  </si>
  <si>
    <t>Zaniemyśl</t>
  </si>
  <si>
    <t>Powiat śremski</t>
  </si>
  <si>
    <t>191.</t>
  </si>
  <si>
    <t>Dolsk</t>
  </si>
  <si>
    <t>192.</t>
  </si>
  <si>
    <t>Książ Wlkp.</t>
  </si>
  <si>
    <t>193.</t>
  </si>
  <si>
    <t>194.</t>
  </si>
  <si>
    <t>Brodnica</t>
  </si>
  <si>
    <t>Powiat turecki</t>
  </si>
  <si>
    <t>195.</t>
  </si>
  <si>
    <t>196.</t>
  </si>
  <si>
    <t>Dobra</t>
  </si>
  <si>
    <t>197.</t>
  </si>
  <si>
    <t>Tuliszków</t>
  </si>
  <si>
    <t>198.</t>
  </si>
  <si>
    <t>Brudzew</t>
  </si>
  <si>
    <t>199.</t>
  </si>
  <si>
    <t>Kawęczyn</t>
  </si>
  <si>
    <t>200.</t>
  </si>
  <si>
    <t>Malanów</t>
  </si>
  <si>
    <t>201.</t>
  </si>
  <si>
    <t>Przykona</t>
  </si>
  <si>
    <t>202.</t>
  </si>
  <si>
    <t>203.</t>
  </si>
  <si>
    <t>Władysławów</t>
  </si>
  <si>
    <t>Powiat wągrowiecki</t>
  </si>
  <si>
    <t>204.</t>
  </si>
  <si>
    <t>205.</t>
  </si>
  <si>
    <t>Gołańcz</t>
  </si>
  <si>
    <t>206.</t>
  </si>
  <si>
    <t>Skoki</t>
  </si>
  <si>
    <t>207.</t>
  </si>
  <si>
    <t>Damasławek</t>
  </si>
  <si>
    <t>208.</t>
  </si>
  <si>
    <t>Mieścisko</t>
  </si>
  <si>
    <t>209.</t>
  </si>
  <si>
    <t>Wapno</t>
  </si>
  <si>
    <t>210.</t>
  </si>
  <si>
    <t>Powiat wolsztyński</t>
  </si>
  <si>
    <t>211.</t>
  </si>
  <si>
    <t>212.</t>
  </si>
  <si>
    <t>Przemęt</t>
  </si>
  <si>
    <t>213.</t>
  </si>
  <si>
    <t>Siedlec</t>
  </si>
  <si>
    <t>Powiat wrzesiński</t>
  </si>
  <si>
    <t>214.</t>
  </si>
  <si>
    <t>Miłosław</t>
  </si>
  <si>
    <t>215.</t>
  </si>
  <si>
    <t>Nekla</t>
  </si>
  <si>
    <t>216.</t>
  </si>
  <si>
    <t>Pyzdry</t>
  </si>
  <si>
    <t>217.</t>
  </si>
  <si>
    <t>218.</t>
  </si>
  <si>
    <t>Kołaczkowo</t>
  </si>
  <si>
    <t>Powiat złotowski</t>
  </si>
  <si>
    <t>219.</t>
  </si>
  <si>
    <t>220.</t>
  </si>
  <si>
    <t>Jastrowie</t>
  </si>
  <si>
    <t>221.</t>
  </si>
  <si>
    <t>Krajenka</t>
  </si>
  <si>
    <t>222.</t>
  </si>
  <si>
    <t>Okonek</t>
  </si>
  <si>
    <t>223.</t>
  </si>
  <si>
    <t>Lipka</t>
  </si>
  <si>
    <t>224.</t>
  </si>
  <si>
    <t>Tarnówka</t>
  </si>
  <si>
    <t>225.</t>
  </si>
  <si>
    <t>Zakrzewo</t>
  </si>
  <si>
    <t>226.</t>
  </si>
  <si>
    <t>Wolne miejsca pracy i miejsca aktywizacji zawodowej</t>
  </si>
  <si>
    <t>kaliski*</t>
  </si>
  <si>
    <t>koniński*</t>
  </si>
  <si>
    <t>leszczyński*</t>
  </si>
  <si>
    <t>poznański*</t>
  </si>
  <si>
    <t>Liczba bezrobotnych - stan w końcu ostatnich 13 miesięcy</t>
  </si>
  <si>
    <t>1.1</t>
  </si>
  <si>
    <t>1.2</t>
  </si>
  <si>
    <t>1.3.1</t>
  </si>
  <si>
    <t>1.4</t>
  </si>
  <si>
    <t>Wybrane kategorie bezrobotnych w Wielkopolsce w ostatnich 13 miesiącach</t>
  </si>
  <si>
    <t>1.5</t>
  </si>
  <si>
    <t>Osoby wyłączone z ewidencji bezrobotnych w województwie wielkopolskim</t>
  </si>
  <si>
    <t>1.6</t>
  </si>
  <si>
    <t xml:space="preserve">Programy na rzecz promocji zatrudnienia </t>
  </si>
  <si>
    <t>2.1</t>
  </si>
  <si>
    <t>2.2</t>
  </si>
  <si>
    <t>3.1</t>
  </si>
  <si>
    <t>Poziom i stopa bezrobocia w kraju i województwach</t>
  </si>
  <si>
    <t>Stopa bezrobocia w powiatach</t>
  </si>
  <si>
    <t>Osoby bezrobotne w Wielkopolsce ogółem</t>
  </si>
  <si>
    <t>Osoby bezrobotne w Wielkopolsce ogółem - udział w aktywnych formach przeciwdziałania bezrobociu</t>
  </si>
  <si>
    <t>4.1</t>
  </si>
  <si>
    <t>Bezrobotne kobiety w Wielkopolsce</t>
  </si>
  <si>
    <t>Bezrobotne kobiety w Wielkopolsce - udział w aktywnych formach przeciwdziałania bezrobociu</t>
  </si>
  <si>
    <t>5.1</t>
  </si>
  <si>
    <t>6.1</t>
  </si>
  <si>
    <t>7.1</t>
  </si>
  <si>
    <t>8.1</t>
  </si>
  <si>
    <t>Osoby bezrobotne zamieszkałe na wsi w Wielkopolsce</t>
  </si>
  <si>
    <t>Osoby bezrobotne zamieszkałe na wsi w Wielkopolsce - udział w aktywnych formach przeciwdziałania bezrobociu</t>
  </si>
  <si>
    <t>Osoby bezrobotne do 30 roku życia w Wielkopolsce</t>
  </si>
  <si>
    <t>Osoby bezrobotne do 30 roku życia w Wielkopolsce - udział w aktywnych formach przeciwdziałania bezrobociu</t>
  </si>
  <si>
    <t>Osoby bezrobotne powyżej 50 roku życia w Wielkpolsce</t>
  </si>
  <si>
    <t>Osoby bezrobotne powyżej 50 roku życia w Wielkpolsce - udział w aktywnych formach przeciwdziałania bezrobociu</t>
  </si>
  <si>
    <t xml:space="preserve">Osoby długotrwale bezrobotne w Wielkopolsce </t>
  </si>
  <si>
    <t>Osoby długotrwale bezrobotne w Wielkopolsce - udział w aktywnych formach przeciwdziałania bezrobociu</t>
  </si>
  <si>
    <t>Zgłoszenia zwolnień i zwolnienia grupowe</t>
  </si>
  <si>
    <t>Wydatki Funduszu pracy ogółem</t>
  </si>
  <si>
    <t>Wydatki Funduszu pracy na rzecz promocji i zatrudnienia, aktywizacji zawodowej i łagodzenia skutków bezrobocia</t>
  </si>
  <si>
    <t>powrót do spisu tabel</t>
  </si>
  <si>
    <t>Powrót do spisu tabel</t>
  </si>
  <si>
    <t>Powró do spisu tabel</t>
  </si>
  <si>
    <t>M1</t>
  </si>
  <si>
    <t>M2</t>
  </si>
  <si>
    <t>M3</t>
  </si>
  <si>
    <t>M4</t>
  </si>
  <si>
    <t>M5</t>
  </si>
  <si>
    <t>M6</t>
  </si>
  <si>
    <t>Liczba bezrobotnych ogółem - mapa</t>
  </si>
  <si>
    <t>Liczba bezrobotnych w szczególnej sytuacji na rynku pracy - mapa</t>
  </si>
  <si>
    <t>Liczba bezrobotnych objętych aktywnymi formami przeciwdziałania bezrobociu w roku - mapa</t>
  </si>
  <si>
    <t>Wydatki Funduszu Pracy na aktywne programy w roku - mapa</t>
  </si>
  <si>
    <t>Stopa bezrobocia w województwach [w %] - mapa</t>
  </si>
  <si>
    <t>Stopa bezrobocia w powiatach [w %] - mapa</t>
  </si>
  <si>
    <t>Spis tabel i map</t>
  </si>
  <si>
    <t xml:space="preserve">Podział Wielkopolski na subregiony wg przynależności powiatowych urzędów pracy 
do Oddziałów Wojewódzkiego Urzędu Pracyw Poznaniu
</t>
  </si>
  <si>
    <t>Subregion kaliski</t>
  </si>
  <si>
    <t>Subregion koniński</t>
  </si>
  <si>
    <t>Subregion leszczyński</t>
  </si>
  <si>
    <t>Subregion pilski</t>
  </si>
  <si>
    <t>Subregion poznański</t>
  </si>
  <si>
    <t>Podjęcia pracy ogółem</t>
  </si>
  <si>
    <t>Mapa Wielkopolski z uwzględnieniem powiatów i subregionów</t>
  </si>
  <si>
    <t>1.3.2</t>
  </si>
  <si>
    <t>Liczba osób objętych aktywnymi formami przeciwdziałania bezrobociu</t>
  </si>
  <si>
    <t>rozpoczęcia szkolenia, stażu, przygotowania zawodowego  dorosłych  oraz pracy społecznie użytecznej</t>
  </si>
  <si>
    <t>skierowania do agencji zatrudnienia w ramach zlecenia działań aktywizacyjnych</t>
  </si>
  <si>
    <t>pozostałych (podjęcia nauki, nabycia uprawnień do świadczenia przedemerytalnego, nabycia praw emerytalnych lub rentowych, osiągnięcia wieku emerytalnego i innych)</t>
  </si>
  <si>
    <t>Liczba osób bezrobotnych skierowanych na aktywne formy przeciwdziałania bezrobociu, w tym:</t>
  </si>
  <si>
    <t>1.7 Zatrudnienie cudzoziemców w Wielkopolsce - rejestracja w powiatowych urzędach pracy</t>
  </si>
  <si>
    <t xml:space="preserve">styczeń </t>
  </si>
  <si>
    <t xml:space="preserve">luty </t>
  </si>
  <si>
    <t xml:space="preserve">marzec </t>
  </si>
  <si>
    <t xml:space="preserve">kwiecień </t>
  </si>
  <si>
    <t xml:space="preserve">maj </t>
  </si>
  <si>
    <t xml:space="preserve">czerwiec </t>
  </si>
  <si>
    <t xml:space="preserve">lipiec </t>
  </si>
  <si>
    <t xml:space="preserve">sierpień </t>
  </si>
  <si>
    <t xml:space="preserve">październik </t>
  </si>
  <si>
    <t xml:space="preserve">listopad </t>
  </si>
  <si>
    <t xml:space="preserve">grudzień </t>
  </si>
  <si>
    <t xml:space="preserve">wrzesień </t>
  </si>
  <si>
    <t>Pozostałe osoby bezrobotne będące w szczególnej sytuacji na rynku pracy</t>
  </si>
  <si>
    <t>Korzystający ze świadczeń pomocy społecznej</t>
  </si>
  <si>
    <t>Posiadający co najmniej jedno dziecko do 6 roku życia</t>
  </si>
  <si>
    <t>Posiadający co najmniej jedno dziecko niepełnosprawne do 18 roku życia</t>
  </si>
  <si>
    <t>w tym dotyczące:</t>
  </si>
  <si>
    <t>prac społecznie użytecznych</t>
  </si>
  <si>
    <t>pracy dla niepełno-            sprawnych</t>
  </si>
  <si>
    <t>pracy dla osób w okresie do 12 m-cy od ukończenia nauki</t>
  </si>
  <si>
    <t>Nazwa szkolenia</t>
  </si>
  <si>
    <t>Organizator</t>
  </si>
  <si>
    <t>Czas trwania</t>
  </si>
  <si>
    <t>Przewidywana liczba uczestników</t>
  </si>
  <si>
    <t>Charakterystyka szkolenia</t>
  </si>
  <si>
    <t>Szkolenia przewidziane do realizacji przez powiatowe urzędy pracy</t>
  </si>
  <si>
    <t>M</t>
  </si>
  <si>
    <t>liczba oświadczeń wg obywatelstwa</t>
  </si>
  <si>
    <t>liczba oświadczeń wg branży:</t>
  </si>
  <si>
    <t>dla agencji pracy tymczasowej</t>
  </si>
  <si>
    <t xml:space="preserve">Oświadczenia o powierzeniu wykonywania pracy cudzoziemcom </t>
  </si>
  <si>
    <t>Liczba wydanych oświadczeń o powierzeniu wykonywania pracy cudzoziemcom w Wielkopolsce</t>
  </si>
  <si>
    <t>3.2</t>
  </si>
  <si>
    <t>4.2</t>
  </si>
  <si>
    <t>4.2 Udział w aktywnych formach przeciwdziałania bezrobociu</t>
  </si>
  <si>
    <t>5.2</t>
  </si>
  <si>
    <t>5.2 Udział w aktywnych formach przeciwdziałania bezrobociu</t>
  </si>
  <si>
    <t>6.2 Udział w aktywnych formach przeciwdziałania bezrobociu</t>
  </si>
  <si>
    <t>6.2</t>
  </si>
  <si>
    <t>7.2 Udział w aktywnych formach przeciwdziałania bezrobociu</t>
  </si>
  <si>
    <t>7.2</t>
  </si>
  <si>
    <t>8.2</t>
  </si>
  <si>
    <t>8.2 Udział w aktywnych formach przeciwdziałania bezrobociu</t>
  </si>
  <si>
    <t>6.1 Liczba, zmiany i płynność bezrobocia</t>
  </si>
  <si>
    <t>7.1 Liczba, zmiany i płynność bezrobocia</t>
  </si>
  <si>
    <t>8.1 Liczba, zmiany i płynność bezrobocia</t>
  </si>
  <si>
    <t>Sytuacja na rynku pracy w wielkopolskich gminach</t>
  </si>
  <si>
    <t>Zmiany na wielkopolskim rynku pracy cz.1</t>
  </si>
  <si>
    <t>Zmiany na wielkopolskim rynku pracy cz.2</t>
  </si>
  <si>
    <t>Mapy</t>
  </si>
  <si>
    <t>Zestawienie podstawowych danych dla województwa wielkopolskiego</t>
  </si>
  <si>
    <t>Stopa bezrobocia rejestrowanego</t>
  </si>
  <si>
    <t>Osoby bezrobotne w Wielkopolsce</t>
  </si>
  <si>
    <t>Osoby bezrobotne zamieszkały na wsi w Wielkopolsce</t>
  </si>
  <si>
    <t>Osoby bezrobotne powyżej 50 roku życia w Wielkopolsce</t>
  </si>
  <si>
    <t>Osoby długotrwale bezrobotne w Wielkopolsce</t>
  </si>
  <si>
    <t>Wydatki Funduszu Pracy w Wielkopolsce</t>
  </si>
  <si>
    <t>Zezwolenia na pracę sezonową</t>
  </si>
  <si>
    <t>Zatrudnianie cudzoziemców w Wielkopolsce</t>
  </si>
  <si>
    <t>dla obywateli:</t>
  </si>
  <si>
    <t>rolnictwo, leśnictwo, łowiectwo i rybactwo</t>
  </si>
  <si>
    <t>działalność związana z zakwaterowaniem i usługami gastronomicznymi</t>
  </si>
  <si>
    <t>I-XII 2020</t>
  </si>
  <si>
    <t>I-XII 2015</t>
  </si>
  <si>
    <t>I-XII  2016</t>
  </si>
  <si>
    <t>I-XII 2017</t>
  </si>
  <si>
    <t>I-XII 2018</t>
  </si>
  <si>
    <t>I-XII 2019</t>
  </si>
  <si>
    <t xml:space="preserve">Liczba wydanych oświadczeń o powierzeniu wykonywania pracy cudzoziemcom </t>
  </si>
  <si>
    <t>1.7</t>
  </si>
  <si>
    <t>do 1</t>
  </si>
  <si>
    <t>60 lat i więcej</t>
  </si>
  <si>
    <t>1.5 Osoby wyłączone z ewidencji bezrobotnych w województwie wielkopolskim w 2021 r.</t>
  </si>
  <si>
    <t>1.6 Programy na rzecz promocji zatrudnienia zrealizowane przez powiatowe urzędy pracy w województwie wielkopolskim w 2021 r.</t>
  </si>
  <si>
    <t>1.3. Zmiany na wielkopolskim rynku pracy w 2021 r. cz.1</t>
  </si>
  <si>
    <t>1.3. Zmiany na wielkopolskim rynku pracy w 2021 r. cz. 2</t>
  </si>
  <si>
    <t xml:space="preserve">I'21 </t>
  </si>
  <si>
    <t>I-XII 2021</t>
  </si>
  <si>
    <t>I-XII 2021 [%]</t>
  </si>
  <si>
    <t>XII 2020</t>
  </si>
  <si>
    <t>I 2021</t>
  </si>
  <si>
    <t>II 2021</t>
  </si>
  <si>
    <t>Liczba osób bezrobotnych według wieku</t>
  </si>
  <si>
    <t>Procentowy udział osób bezrobotnych według wieku</t>
  </si>
  <si>
    <t>Liczba osób bezrobotnych według wykształcenia</t>
  </si>
  <si>
    <t>Procentowy udział osób bezrobotnych według wykształcenia</t>
  </si>
  <si>
    <t>Liczba osób bezrobotnych według czasu pozostawania bez pracy</t>
  </si>
  <si>
    <t>Procentowy udział osób bezrobotnych według czasu pozostawania bez pracy</t>
  </si>
  <si>
    <t>Podział na kategorie wiekowe:</t>
  </si>
  <si>
    <t>18-24</t>
  </si>
  <si>
    <t>25-34</t>
  </si>
  <si>
    <t>35-44</t>
  </si>
  <si>
    <t>45-54</t>
  </si>
  <si>
    <t>55-59</t>
  </si>
  <si>
    <t>Podział na wykształcenie:</t>
  </si>
  <si>
    <t>Wyższe</t>
  </si>
  <si>
    <t>Policealne i średnie zawodowe/ branżowe</t>
  </si>
  <si>
    <t>Średnie ogólnokształcące</t>
  </si>
  <si>
    <t>Zasadnicze zawodowe / branżowe</t>
  </si>
  <si>
    <t>Gimnazjalne / podstawowe i poniżej</t>
  </si>
  <si>
    <t>Z tego według czasu pozostawania bez pracy (w miesiącach):</t>
  </si>
  <si>
    <t>1-3</t>
  </si>
  <si>
    <t>3-6</t>
  </si>
  <si>
    <t>6-12</t>
  </si>
  <si>
    <t>12-24</t>
  </si>
  <si>
    <t>pow. 24</t>
  </si>
  <si>
    <r>
      <t xml:space="preserve">z tego wydatki na </t>
    </r>
    <r>
      <rPr>
        <sz val="10"/>
        <color indexed="8"/>
        <rFont val="Calibri"/>
        <family val="2"/>
        <charset val="238"/>
        <scheme val="minor"/>
      </rPr>
      <t>(w zł)</t>
    </r>
    <r>
      <rPr>
        <sz val="10"/>
        <rFont val="Calibri"/>
        <family val="2"/>
        <charset val="238"/>
        <scheme val="minor"/>
      </rPr>
      <t>:</t>
    </r>
  </si>
  <si>
    <t xml:space="preserve">wydatki Funduszu Pracy ogółem                      (w zł)                                       </t>
  </si>
  <si>
    <t xml:space="preserve">wydatki  ogółem                      (w zł)                                       </t>
  </si>
  <si>
    <t>10.1 Liczba osób bezrobotnych według wieku</t>
  </si>
  <si>
    <t>10.2 Procentowy udział osób bezrobotnych według wieku</t>
  </si>
  <si>
    <t>10.3 Liczba osób bezrobotnych według wykształcenia</t>
  </si>
  <si>
    <t>10.4 Procentowy udział osób bezrobotnych według wykształcenia</t>
  </si>
  <si>
    <t>10.5 Liczba osób bezrobotnych według czasu pozostawania bez pracy</t>
  </si>
  <si>
    <t>10.6 Procentowy udział osób bezrobotnych według czasu pozostawania bez pracy</t>
  </si>
  <si>
    <t>Tabela 11. Wolne miejsca pracy i miejsca aktywizacji zawodowej w miesiącu sprawozdawczym</t>
  </si>
  <si>
    <t>14.1 Wydatki Funduszu Pracy ogółem</t>
  </si>
  <si>
    <t xml:space="preserve">Tabela 14.2 Wydatki Funduszu Pracy na rzecz promocji zatrudnienia, aktywizacji zawodowej i łagodzenia skutków bezrobocia                                                                                                                                                                                                                                 </t>
  </si>
  <si>
    <t>10.1</t>
  </si>
  <si>
    <t>10.2</t>
  </si>
  <si>
    <t>10.3</t>
  </si>
  <si>
    <t>10.4</t>
  </si>
  <si>
    <t>10.5</t>
  </si>
  <si>
    <t>10.6</t>
  </si>
  <si>
    <t>12.1</t>
  </si>
  <si>
    <t>12.2</t>
  </si>
  <si>
    <t>14.1</t>
  </si>
  <si>
    <t>14.2</t>
  </si>
  <si>
    <t>* w tabeli ujęto środki wydatkowane przez wielkopolskie powiatowe urzędy pracy na podstawie sprawozdania MRPiT-02</t>
  </si>
  <si>
    <t>Tabela 1.2. Liczba bezrobotnych i stopa bezrobocia w latach 1999 - 2021</t>
  </si>
  <si>
    <t>Liczba bezrobotnych i stopa bezrobocia w latach 1999 - 2021</t>
  </si>
  <si>
    <t>Wydatkowane środki Funduszu Pracy na programy na rzecz promocji zatrudnienia (w zł)*</t>
  </si>
  <si>
    <t>Od 2019 roku dane generowane z Centralnego Systemu Analityczno-Raportowego MRPiT</t>
  </si>
  <si>
    <t>W przypadku powiatów kaliskiego, konińskiego, leszczyńskiego i poznańskiego dane obejmują łącznie powiat ziemski i miasto na prawach powiatu</t>
  </si>
  <si>
    <t>III 2021</t>
  </si>
  <si>
    <t>IV 2021</t>
  </si>
  <si>
    <t>V 2021</t>
  </si>
  <si>
    <t>VI 2021</t>
  </si>
  <si>
    <t>VII 2021</t>
  </si>
  <si>
    <t>VIII 2021</t>
  </si>
  <si>
    <t>IX 2021</t>
  </si>
  <si>
    <t>X 2021</t>
  </si>
  <si>
    <t>XI 2021</t>
  </si>
  <si>
    <t>XII 2021</t>
  </si>
  <si>
    <t>Stan w końcu grudnia 2021 r.</t>
  </si>
  <si>
    <t>Procentowy wzrost/spadek w stosunku do listopada 2021</t>
  </si>
  <si>
    <t>Procentowy wzrost/spadek w stosunku do grudnia 2020</t>
  </si>
  <si>
    <t>od stycznia do grudnia  2021 r.</t>
  </si>
  <si>
    <t xml:space="preserve">VI </t>
  </si>
  <si>
    <t>XII'20</t>
  </si>
  <si>
    <t>% wzrost/spadek grudzień 2021 / listopad 2021</t>
  </si>
  <si>
    <t>Liczba bezrobotnych w końcu grudnia 2021  (w tys.)</t>
  </si>
  <si>
    <t>Stopa bezrobocia w końcu grudnia 2021 (w %)</t>
  </si>
  <si>
    <t>2. Stopa bezrobocia rejestrowanego w końcu grudnia 2021 r.</t>
  </si>
  <si>
    <t>Stopa bezrobocia w końcu grudnia 2021 r.</t>
  </si>
  <si>
    <t xml:space="preserve">Tabela 14. Wydatki Funduszu Pracy w grudniu 2021 r.                                                                                                                                                             </t>
  </si>
  <si>
    <t>Tabela 13. Zgłoszenia zwolnień i zwolnienia grupowe w grudniu 2021 r.</t>
  </si>
  <si>
    <t xml:space="preserve">Liczba długotrwale bezrobotnych objętych aktywnymi formami przeciwdziałania bezrobociu w grudniu 2021 r. </t>
  </si>
  <si>
    <t>Liczba bezrobotnych mieszkańców wsi objętych aktywnymi formami przeciwdziałania bezrobociu w grudniu 2021 r.</t>
  </si>
  <si>
    <t>Liczba bezrobotnych kobiet objętych aktywnymi formami przeciwdziałania bezrobociu w grudniu 2021 r.</t>
  </si>
  <si>
    <t>Tabela 15. Bezrobocie w gminach Wielkopolski - stan w końcu grudnia 2021 r.</t>
  </si>
  <si>
    <t>Liczba bezrobotnych osób powyżej 50 roku życia objętych aktywnymi formami przeciwdziałania bezrobociu w grudniu 2021 r.</t>
  </si>
  <si>
    <t>Liczba bezrobotnych do 30 roku życia objętych aktywnymi formami przeciwdziałania bezrobociu w grudniu 2021 r.</t>
  </si>
  <si>
    <t>Liczba osób bezrobotnych objętych aktywnymi formami przeciwdziałania bezrobociu w grudniu 2021</t>
  </si>
  <si>
    <t xml:space="preserve"> w stosunku do grudnia 2020 r.</t>
  </si>
  <si>
    <t>Wolne miejsca pracy i miejsca aktywizacji zawodowej w końcu grudnia</t>
  </si>
  <si>
    <t>Liczba bezrobotnych ogółem - stan w końcu grudnia 2021 r.</t>
  </si>
  <si>
    <t xml:space="preserve"> w stosunku do listopada 2021 r.</t>
  </si>
  <si>
    <t>Tabela 16. Szkolenia przewidziane do realizacji przez powiatowe urzędy pracy w lutym 2022 r.</t>
  </si>
  <si>
    <t>Wolne miejsca pracy i miejsca aktywizacji zawodowej w grudniu 2021 r.</t>
  </si>
  <si>
    <t xml:space="preserve">Tabela 3.  Osoby bezrobotne w Wielkopolsce ogółem - grudzień 2021 r.                                                                                                                                                                                           </t>
  </si>
  <si>
    <t xml:space="preserve">Tabela 4. Bezrobotne kobiety w Wielkopolsce - grudzień 2021 r.                                                                                                                                                                                                       </t>
  </si>
  <si>
    <t xml:space="preserve">Tabela 4. Bezrobotne kobiety w Wielkopolsce - grudzień 2021 r.     </t>
  </si>
  <si>
    <t xml:space="preserve">Tabela 5. Osoby bezrobotne zamieszkale na wsi w Wielkopolsce - grudzień 2021 r.       </t>
  </si>
  <si>
    <t>Tabela 5. Osoby bezrobotne zamieszkale na wsi w Wielkopolsce - grudzień 2021 r.</t>
  </si>
  <si>
    <t xml:space="preserve">Tabela 6. Osoby bezrobotne do 30 roku życia w Wielkopolsce - grudzień 2021 r.                                                                                                                                                                                       </t>
  </si>
  <si>
    <t xml:space="preserve">Tabela 7. Osoby bezrobotne powyżej 50 roku życia w Wielkopolsce - grudzień 2021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</si>
  <si>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7. Osoby bezrobotne powyżej 50 roku życia w Wielkopolsce - grudzień 2021 r.                                                                                                                                                                                       </t>
  </si>
  <si>
    <t xml:space="preserve">Tabela 8. Osoby długotrwale bezrobotne w Wielkopolsce - grudzień 2021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</si>
  <si>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8. Osoby długotrwale bezrobotne w Wielkopolsce - grudzień 2021 r. </t>
  </si>
  <si>
    <t xml:space="preserve">Tabela 9. Pozostałe osoby bezrobotne będące w szczególnej sytuacji na rynku pracy - grudzień 2021 r.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</si>
  <si>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Wolne miejsca pracy i miejsca aktywizacji zawodowej zgłoszone w grudniu 2021 r.</t>
  </si>
  <si>
    <t>Liczba oświadczeń wpisanych do ewidencji w grudniu 2021 r.</t>
  </si>
  <si>
    <t>Liczba wydanych zezwoleń na pracę sezonową w grudniu 2021 r.</t>
  </si>
  <si>
    <t>Źródło: Centralny System Analityczno-Raportowy MRPiT, dane wygenerowane dnia 17.01.2022</t>
  </si>
  <si>
    <t>Operator wózka jezdniowego I WJO</t>
  </si>
  <si>
    <t>30-40 godz.</t>
  </si>
  <si>
    <t>10 osób</t>
  </si>
  <si>
    <t>Szkolenie skierowane do osób zainteresowanych nabyciem umiejetności obsługi wózka jezdniowego I WJO, posiadających prawo jazdy kat. B. Szkolenie finansowane ze środków EFS w ramach POWER i WRPO.</t>
  </si>
  <si>
    <t>Operator maszyn budowlanych kl. III</t>
  </si>
  <si>
    <t>134 godz.</t>
  </si>
  <si>
    <t>8-10 godz.</t>
  </si>
  <si>
    <t>Szkolenie skierowane do osób posiadajacych wykształcenie min. podstawowe oraz prawo jazdy kat. B. Szkolenie finansowane ze środków EFS w ramach POWER i WRPO.</t>
  </si>
  <si>
    <t>Pierwszy biznes (szkolenie w zakresie podstaw prowadzenia działalności gospodarczej)</t>
  </si>
  <si>
    <t>52 godz.</t>
  </si>
  <si>
    <t>15 osób</t>
  </si>
  <si>
    <t>Szkolenie skierowane do osób zamierzających rozpocząć własną działalność gospodarczą. Szkolenie  finansowane ze środków Funduszu Pracy.</t>
  </si>
  <si>
    <t>Kierowca wózków jezdniowych wraz z wymianą butli i uprawnieniami UDT</t>
  </si>
  <si>
    <t>65 godz.</t>
  </si>
  <si>
    <t>Szkolenie skierowane do osób zainteresowanych  nauką obsługi wózków jezdniowych. Wymagane prawo jazdy kat. B oraz orzeczenie lekarskie o braku przeciwwskazań zdrowotnych. Po ukończeniu szkolenia uczestnicy otrzymają zaświadczenie wydane przez jednostkę szkolącą oraz  zaświadczenie kwalifikacyjne po zaliczeniu egzaminu przed komisją UDT. Szkolenie finansowane z EFS w ramach POWER oraz WRPO.</t>
  </si>
  <si>
    <t>Szkolenie skierowane do osób zainteresowanych  podjęciem pracy na stanowisku operatora robót ziemnych. Wymagane wykształcenie min. zawodowe, prawo jazdy kat. B oraz orzeczenie lekarskie o braku przeciwwskazań zdrowotnych. Po ukończeniu szkolenia uczestnicy otrzymają zaświadczenie wydane przez jednostkę szkolącą oraz  zaświadczenie kwalifikacyjne po zaliczeniu egzaminu przed komisją egzaminacyjną Instytutu Mechanizacji Budownictwa i Górnictwa Skalnego w Warszawie. Szkolenie finansowane z EFS w ramach POWER oraz WRPO.</t>
  </si>
  <si>
    <t>Elektromonter urządzeń elektroenergetycznych do 1 kV</t>
  </si>
  <si>
    <t>25 godz.</t>
  </si>
  <si>
    <t>5 osób</t>
  </si>
  <si>
    <t>Szkolenie skierowane do osób zainteresowanych  podjęciem pracy na stanowisku elektromontera. Wymagane wykształcenie min. podstawowe. Preferowane osoby z doświadczeniem na stanowisku elektryka lub pokrewnym. Po ukończeniu szkolenia uczestnicy otrzymają zaświadczenie wydane przez jednostkę szkolącą oraz  zaświadczenie kwalifikacyjne po zaliczeniu egzaminu przed komisją kwalifikacyjną SEP. Szkolenie finansowane z EFS w ramach POWER oraz WRPO.</t>
  </si>
  <si>
    <t>Uprawnienia w zakresie eksploatacji urządzeń elektroenergetycznych do 1 KV</t>
  </si>
  <si>
    <r>
      <rPr>
        <sz val="10"/>
        <rFont val="Calibri"/>
        <family val="2"/>
        <charset val="238"/>
        <scheme val="minor"/>
      </rPr>
      <t>6 godz</t>
    </r>
    <r>
      <rPr>
        <sz val="10"/>
        <color rgb="FFFF0000"/>
        <rFont val="Calibri"/>
        <family val="2"/>
        <charset val="238"/>
        <scheme val="minor"/>
      </rPr>
      <t>.</t>
    </r>
  </si>
  <si>
    <t>Szkolenie skierowane do mężczyzn w wieku 18- 29 lat,  zainteresowanych  nabyciem uprawnień w zakresie eksploatacji urządzeń elektroenergetycznych do 1 KV. Szkolenie finansowane z EFS w ramach POWER .</t>
  </si>
  <si>
    <t>Operator koparko-ładowarki kl. III</t>
  </si>
  <si>
    <t>Szkolenie skierowane do osób w wieku 18-29 lat,  zainteresowanych pracą na stanowisku operatora koparko-ładowarki kl. III. Szkolenie finansowane z EFS w ramach POWER .</t>
  </si>
  <si>
    <t>6 godz.</t>
  </si>
  <si>
    <t>Szkolenie skierowane do osób powyżej 29 roku życia o niskich kwalifikacjach, w tym dwóch mężczyzn powyżej 50 roku zycia,  zainteresowanych  nabyciem uprawnień w zakresie eksploatacji urządzeń elektroenergetycznych do 1 KV. Szkolenie finansowane z EFS w ramach WRPO.</t>
  </si>
  <si>
    <t>Operator wózków jezdniowych z napędem silnikowym z wymianą butli gazowych</t>
  </si>
  <si>
    <t>39 godz.</t>
  </si>
  <si>
    <t>Szkolenie skierowane do osób powyżej 29 roku życia o niskich kwalifikacjach, w tym dwóch mężczyzn powyżej 50 roku życia,  zainteresowanych uzupełnieniem, bądź nabyciem nowych kwalifikacji. Szkolenie finansowane z EFS w ramach WRPO.</t>
  </si>
  <si>
    <t>Organizator zostanie wybrany zgodnie z ustawą „Prawo zamówień publicznych”</t>
  </si>
  <si>
    <t>-</t>
  </si>
  <si>
    <t xml:space="preserve">Operator maszyn do robót ziemnych kl. III                                                                                                                                                                                                                                                                                                                                                                                                                                                                                (do wyboru jedno z trzech uprawnień): 
1. koparka jednonaczyniowa do 25 ton, 
2. koparkoładowarka (wszystkie typy), 
3. ładowarka jednonaczyniowa do 20 ton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</si>
  <si>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refundacja składek na ubezpieczenia społeczne osób do 30 roku życia</t>
  </si>
  <si>
    <t>Tabela 10. Struktura bezrobotnych w Wielkopolsce - grudzień 2021 r.</t>
  </si>
  <si>
    <t>Tabela 10.  Struktura bezrobotnych w Wielkopolsce - grudzień 2021 r.</t>
  </si>
  <si>
    <t xml:space="preserve">Struktura bezrobotnych w Wielkopolsce </t>
  </si>
  <si>
    <t xml:space="preserve">Tabela 12. Zatrudnianie cudzoziemców w Wielkopolsce w 2021 r.                                           </t>
  </si>
  <si>
    <t>Liczba wydanych zezwoleń na pracę sezonową w 2021 r.</t>
  </si>
  <si>
    <t>12.2 Liczba wydanych zezwoleń na pracę sezonową w grudniu 2021 r.</t>
  </si>
  <si>
    <t>12.1 Liczba oświadczeń o powierzeniu wykonywania pracy cudzoziemcom według obywatelstwa pracownika oraz według branży w grudniu 2021 r.</t>
  </si>
  <si>
    <t xml:space="preserve">Tabela 12. Zatrudnianie cudzoziemców w Wielkopolsce w 2021 r.                                                                            </t>
  </si>
  <si>
    <t>12.4 Liczba wydanych zezwoleń na pracę sezonową w 2021 r.</t>
  </si>
  <si>
    <t>Liczba oświadczeń wpisanych do ewidencji w 2021 r.</t>
  </si>
  <si>
    <t>12.3 Liczba oświadczeń o powierzeniu wykonywania pracy cudzoziemcom według obywatelstwa pracownika oraz według branży w 2021 r.</t>
  </si>
  <si>
    <t>12.3</t>
  </si>
  <si>
    <t>12.4</t>
  </si>
  <si>
    <t>Oświadczenia o powierzeniu wykonywania pracy cudzoziemcom- zestawienie roczne</t>
  </si>
  <si>
    <t>Zezwolenia na pracę sezonową - zestawienie roczne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</si>
</sst>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33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i/>
      <sz val="10"/>
      <color indexed="8"/>
      <name val="Calibri"/>
      <family val="2"/>
      <charset val="238"/>
      <scheme val="minor"/>
    </font>
    <font>
      <i/>
      <u/>
      <sz val="10"/>
      <color indexed="8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u/>
      <sz val="10"/>
      <color theme="10"/>
      <name val="Arial"/>
      <family val="2"/>
      <charset val="238"/>
    </font>
    <font>
      <u/>
      <sz val="10"/>
      <color theme="10"/>
      <name val="Calibri"/>
      <family val="2"/>
      <charset val="238"/>
      <scheme val="minor"/>
    </font>
    <font>
      <u/>
      <sz val="10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0"/>
      <color rgb="FFFF0000"/>
      <name val="Calibri"/>
      <family val="2"/>
      <charset val="238"/>
      <scheme val="minor"/>
    </font>
    <font>
      <sz val="11"/>
      <color theme="0"/>
      <name val="Czcionka tekstu podstawowego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5"/>
      </patternFill>
    </fill>
  </fills>
  <borders count="1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7">
    <xf numFmtId="0" fontId="0" fillId="0" borderId="0"/>
    <xf numFmtId="0" fontId="4" fillId="0" borderId="0">
      <alignment vertical="center"/>
    </xf>
    <xf numFmtId="0" fontId="2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0" fillId="0" borderId="0"/>
    <xf numFmtId="0" fontId="32" fillId="13" borderId="0" applyNumberFormat="0" applyBorder="0" applyAlignment="0" applyProtection="0"/>
    <xf numFmtId="0" fontId="1" fillId="0" borderId="0"/>
  </cellStyleXfs>
  <cellXfs count="329">
    <xf numFmtId="0" fontId="0" fillId="0" borderId="0" xfId="0"/>
    <xf numFmtId="0" fontId="4" fillId="0" borderId="0" xfId="0" applyFont="1"/>
    <xf numFmtId="0" fontId="5" fillId="10" borderId="1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vertical="center"/>
    </xf>
    <xf numFmtId="3" fontId="5" fillId="10" borderId="1" xfId="0" applyNumberFormat="1" applyFont="1" applyFill="1" applyBorder="1" applyAlignment="1">
      <alignment horizontal="right" vertical="center"/>
    </xf>
    <xf numFmtId="164" fontId="5" fillId="10" borderId="1" xfId="0" applyNumberFormat="1" applyFont="1" applyFill="1" applyBorder="1" applyAlignment="1">
      <alignment horizontal="right" vertical="center"/>
    </xf>
    <xf numFmtId="0" fontId="5" fillId="10" borderId="1" xfId="0" applyFont="1" applyFill="1" applyBorder="1" applyAlignment="1">
      <alignment horizontal="right" vertical="center"/>
    </xf>
    <xf numFmtId="3" fontId="5" fillId="10" borderId="1" xfId="0" applyNumberFormat="1" applyFont="1" applyFill="1" applyBorder="1" applyAlignment="1">
      <alignment vertical="center"/>
    </xf>
    <xf numFmtId="164" fontId="5" fillId="10" borderId="1" xfId="0" applyNumberFormat="1" applyFont="1" applyFill="1" applyBorder="1" applyAlignment="1">
      <alignment vertical="center"/>
    </xf>
    <xf numFmtId="0" fontId="4" fillId="0" borderId="0" xfId="0" applyFont="1" applyBorder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3" fontId="4" fillId="0" borderId="0" xfId="0" applyNumberFormat="1" applyFont="1" applyAlignment="1">
      <alignment vertical="center" wrapText="1"/>
    </xf>
    <xf numFmtId="3" fontId="7" fillId="0" borderId="0" xfId="0" applyNumberFormat="1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22" fontId="4" fillId="0" borderId="0" xfId="0" applyNumberFormat="1" applyFont="1"/>
    <xf numFmtId="0" fontId="4" fillId="0" borderId="0" xfId="0" applyFont="1" applyAlignment="1">
      <alignment wrapText="1"/>
    </xf>
    <xf numFmtId="0" fontId="12" fillId="0" borderId="0" xfId="0" applyFont="1"/>
    <xf numFmtId="165" fontId="12" fillId="0" borderId="0" xfId="0" applyNumberFormat="1" applyFont="1"/>
    <xf numFmtId="0" fontId="13" fillId="0" borderId="0" xfId="0" applyFont="1" applyBorder="1" applyAlignment="1">
      <alignment horizontal="left" wrapText="1"/>
    </xf>
    <xf numFmtId="165" fontId="13" fillId="0" borderId="0" xfId="0" applyNumberFormat="1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64" fontId="4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vertical="center" wrapText="1"/>
    </xf>
    <xf numFmtId="3" fontId="4" fillId="0" borderId="0" xfId="0" applyNumberFormat="1" applyFont="1" applyAlignment="1">
      <alignment horizontal="right" vertical="center" wrapText="1"/>
    </xf>
    <xf numFmtId="3" fontId="7" fillId="0" borderId="0" xfId="0" applyNumberFormat="1" applyFont="1" applyAlignment="1">
      <alignment horizontal="right"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/>
    <xf numFmtId="0" fontId="19" fillId="0" borderId="0" xfId="0" applyFont="1" applyFill="1" applyBorder="1" applyAlignment="1">
      <alignment horizontal="center" vertical="center" wrapText="1"/>
    </xf>
    <xf numFmtId="0" fontId="4" fillId="0" borderId="0" xfId="0" applyFont="1" applyFill="1"/>
    <xf numFmtId="0" fontId="19" fillId="0" borderId="0" xfId="0" applyFont="1"/>
    <xf numFmtId="0" fontId="19" fillId="0" borderId="0" xfId="0" applyFont="1" applyFill="1"/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center" wrapText="1"/>
    </xf>
    <xf numFmtId="0" fontId="4" fillId="10" borderId="1" xfId="0" applyFont="1" applyFill="1" applyBorder="1" applyAlignment="1">
      <alignment vertical="center" wrapText="1"/>
    </xf>
    <xf numFmtId="0" fontId="4" fillId="10" borderId="1" xfId="0" applyFont="1" applyFill="1" applyBorder="1"/>
    <xf numFmtId="0" fontId="4" fillId="0" borderId="0" xfId="0" applyFont="1" applyFill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0" xfId="0" applyFont="1" applyFill="1" applyAlignment="1">
      <alignment vertical="center" wrapText="1"/>
    </xf>
    <xf numFmtId="0" fontId="19" fillId="0" borderId="0" xfId="0" applyFont="1" applyFill="1" applyAlignment="1">
      <alignment horizontal="right" vertical="center" wrapText="1"/>
    </xf>
    <xf numFmtId="3" fontId="4" fillId="0" borderId="0" xfId="0" applyNumberFormat="1" applyFont="1" applyFill="1" applyAlignment="1">
      <alignment vertical="center" wrapText="1"/>
    </xf>
    <xf numFmtId="0" fontId="4" fillId="9" borderId="1" xfId="0" applyFont="1" applyFill="1" applyBorder="1" applyAlignment="1">
      <alignment horizontal="center" vertical="center" wrapText="1"/>
    </xf>
    <xf numFmtId="3" fontId="4" fillId="10" borderId="1" xfId="0" applyNumberFormat="1" applyFont="1" applyFill="1" applyBorder="1" applyAlignment="1" applyProtection="1">
      <alignment horizontal="right" vertical="center" wrapText="1"/>
      <protection locked="0"/>
    </xf>
    <xf numFmtId="3" fontId="4" fillId="10" borderId="1" xfId="0" applyNumberFormat="1" applyFont="1" applyFill="1" applyBorder="1" applyAlignment="1">
      <alignment horizontal="right" vertical="center" wrapText="1"/>
    </xf>
    <xf numFmtId="164" fontId="4" fillId="10" borderId="1" xfId="0" applyNumberFormat="1" applyFont="1" applyFill="1" applyBorder="1" applyAlignment="1">
      <alignment horizontal="right" vertical="center" wrapText="1"/>
    </xf>
    <xf numFmtId="3" fontId="6" fillId="10" borderId="1" xfId="0" applyNumberFormat="1" applyFont="1" applyFill="1" applyBorder="1" applyAlignment="1">
      <alignment vertical="center" wrapText="1"/>
    </xf>
    <xf numFmtId="3" fontId="4" fillId="10" borderId="1" xfId="0" applyNumberFormat="1" applyFont="1" applyFill="1" applyBorder="1" applyAlignment="1">
      <alignment vertical="center" wrapText="1"/>
    </xf>
    <xf numFmtId="164" fontId="4" fillId="10" borderId="1" xfId="0" applyNumberFormat="1" applyFont="1" applyFill="1" applyBorder="1" applyAlignment="1">
      <alignment vertical="center" wrapText="1"/>
    </xf>
    <xf numFmtId="3" fontId="11" fillId="10" borderId="1" xfId="0" applyNumberFormat="1" applyFont="1" applyFill="1" applyBorder="1" applyAlignment="1">
      <alignment vertical="center" wrapText="1"/>
    </xf>
    <xf numFmtId="17" fontId="10" fillId="9" borderId="1" xfId="0" applyNumberFormat="1" applyFont="1" applyFill="1" applyBorder="1" applyAlignment="1">
      <alignment wrapText="1"/>
    </xf>
    <xf numFmtId="165" fontId="11" fillId="10" borderId="1" xfId="0" applyNumberFormat="1" applyFont="1" applyFill="1" applyBorder="1" applyAlignment="1">
      <alignment vertical="center" wrapText="1"/>
    </xf>
    <xf numFmtId="164" fontId="11" fillId="10" borderId="1" xfId="0" applyNumberFormat="1" applyFont="1" applyFill="1" applyBorder="1" applyAlignment="1">
      <alignment vertical="center" wrapText="1"/>
    </xf>
    <xf numFmtId="0" fontId="12" fillId="9" borderId="1" xfId="0" applyFont="1" applyFill="1" applyBorder="1" applyAlignment="1">
      <alignment horizontal="left" vertical="center" wrapText="1"/>
    </xf>
    <xf numFmtId="0" fontId="12" fillId="9" borderId="1" xfId="0" applyFont="1" applyFill="1" applyBorder="1" applyAlignment="1">
      <alignment horizontal="center" vertical="center" textRotation="90" wrapText="1"/>
    </xf>
    <xf numFmtId="3" fontId="13" fillId="10" borderId="1" xfId="0" applyNumberFormat="1" applyFont="1" applyFill="1" applyBorder="1" applyAlignment="1">
      <alignment horizontal="right" vertical="center" wrapText="1"/>
    </xf>
    <xf numFmtId="0" fontId="13" fillId="9" borderId="1" xfId="0" applyFont="1" applyFill="1" applyBorder="1" applyAlignment="1">
      <alignment horizontal="left" wrapText="1"/>
    </xf>
    <xf numFmtId="3" fontId="11" fillId="12" borderId="1" xfId="0" applyNumberFormat="1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vertical="center" wrapText="1"/>
    </xf>
    <xf numFmtId="165" fontId="5" fillId="7" borderId="1" xfId="0" applyNumberFormat="1" applyFont="1" applyFill="1" applyBorder="1" applyAlignment="1">
      <alignment vertical="center"/>
    </xf>
    <xf numFmtId="164" fontId="5" fillId="7" borderId="1" xfId="0" applyNumberFormat="1" applyFont="1" applyFill="1" applyBorder="1" applyAlignment="1">
      <alignment vertical="center" wrapText="1"/>
    </xf>
    <xf numFmtId="0" fontId="7" fillId="7" borderId="1" xfId="0" applyFont="1" applyFill="1" applyBorder="1" applyAlignment="1">
      <alignment vertical="center" wrapText="1"/>
    </xf>
    <xf numFmtId="164" fontId="17" fillId="7" borderId="1" xfId="0" applyNumberFormat="1" applyFont="1" applyFill="1" applyBorder="1" applyAlignment="1" applyProtection="1">
      <alignment horizontal="right" vertical="center" wrapText="1"/>
      <protection locked="0"/>
    </xf>
    <xf numFmtId="164" fontId="5" fillId="7" borderId="1" xfId="0" applyNumberFormat="1" applyFont="1" applyFill="1" applyBorder="1" applyAlignment="1">
      <alignment horizontal="righ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vertical="center" wrapText="1"/>
    </xf>
    <xf numFmtId="3" fontId="5" fillId="10" borderId="1" xfId="0" applyNumberFormat="1" applyFont="1" applyFill="1" applyBorder="1"/>
    <xf numFmtId="165" fontId="5" fillId="10" borderId="1" xfId="0" applyNumberFormat="1" applyFont="1" applyFill="1" applyBorder="1" applyAlignment="1">
      <alignment horizontal="right" vertical="center" wrapText="1"/>
    </xf>
    <xf numFmtId="3" fontId="5" fillId="10" borderId="1" xfId="0" applyNumberFormat="1" applyFont="1" applyFill="1" applyBorder="1" applyAlignment="1">
      <alignment horizontal="right" vertical="center" wrapText="1"/>
    </xf>
    <xf numFmtId="0" fontId="7" fillId="9" borderId="1" xfId="0" quotePrefix="1" applyFont="1" applyFill="1" applyBorder="1" applyAlignment="1">
      <alignment vertical="center" wrapText="1"/>
    </xf>
    <xf numFmtId="0" fontId="7" fillId="9" borderId="1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vertical="center" wrapText="1"/>
    </xf>
    <xf numFmtId="3" fontId="5" fillId="10" borderId="1" xfId="0" applyNumberFormat="1" applyFont="1" applyFill="1" applyBorder="1" applyAlignment="1">
      <alignment vertical="center" wrapText="1"/>
    </xf>
    <xf numFmtId="164" fontId="5" fillId="10" borderId="1" xfId="0" applyNumberFormat="1" applyFont="1" applyFill="1" applyBorder="1" applyAlignment="1">
      <alignment horizontal="right" vertical="center" wrapText="1"/>
    </xf>
    <xf numFmtId="0" fontId="7" fillId="10" borderId="1" xfId="0" applyFont="1" applyFill="1" applyBorder="1" applyAlignment="1">
      <alignment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vertical="center" wrapText="1"/>
    </xf>
    <xf numFmtId="3" fontId="5" fillId="12" borderId="1" xfId="0" applyNumberFormat="1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3" fontId="5" fillId="12" borderId="1" xfId="0" applyNumberFormat="1" applyFont="1" applyFill="1" applyBorder="1" applyAlignment="1">
      <alignment horizontal="right" vertical="center"/>
    </xf>
    <xf numFmtId="1" fontId="5" fillId="12" borderId="1" xfId="0" applyNumberFormat="1" applyFont="1" applyFill="1" applyBorder="1" applyAlignment="1">
      <alignment vertical="center"/>
    </xf>
    <xf numFmtId="3" fontId="5" fillId="12" borderId="1" xfId="0" applyNumberFormat="1" applyFont="1" applyFill="1" applyBorder="1" applyAlignment="1">
      <alignment horizontal="right" vertical="center" wrapText="1"/>
    </xf>
    <xf numFmtId="0" fontId="4" fillId="6" borderId="1" xfId="0" applyFont="1" applyFill="1" applyBorder="1" applyAlignment="1">
      <alignment horizontal="center" vertical="center" textRotation="90" wrapText="1"/>
    </xf>
    <xf numFmtId="0" fontId="4" fillId="6" borderId="1" xfId="0" applyFont="1" applyFill="1" applyBorder="1" applyAlignment="1">
      <alignment wrapText="1"/>
    </xf>
    <xf numFmtId="0" fontId="4" fillId="6" borderId="1" xfId="0" applyFont="1" applyFill="1" applyBorder="1" applyAlignment="1">
      <alignment vertical="center" wrapText="1"/>
    </xf>
    <xf numFmtId="49" fontId="9" fillId="6" borderId="1" xfId="0" applyNumberFormat="1" applyFont="1" applyFill="1" applyBorder="1" applyAlignment="1">
      <alignment horizontal="left" vertical="center"/>
    </xf>
    <xf numFmtId="0" fontId="13" fillId="6" borderId="1" xfId="0" applyFont="1" applyFill="1" applyBorder="1" applyAlignment="1">
      <alignment horizontal="left" wrapText="1"/>
    </xf>
    <xf numFmtId="0" fontId="7" fillId="10" borderId="1" xfId="0" quotePrefix="1" applyFont="1" applyFill="1" applyBorder="1" applyAlignment="1">
      <alignment vertical="center" wrapText="1"/>
    </xf>
    <xf numFmtId="3" fontId="16" fillId="9" borderId="1" xfId="0" applyNumberFormat="1" applyFont="1" applyFill="1" applyBorder="1"/>
    <xf numFmtId="165" fontId="16" fillId="9" borderId="1" xfId="0" applyNumberFormat="1" applyFont="1" applyFill="1" applyBorder="1" applyAlignment="1">
      <alignment horizontal="right" vertical="center" wrapText="1"/>
    </xf>
    <xf numFmtId="3" fontId="16" fillId="9" borderId="1" xfId="0" applyNumberFormat="1" applyFont="1" applyFill="1" applyBorder="1" applyAlignment="1">
      <alignment horizontal="right" vertical="center" wrapText="1"/>
    </xf>
    <xf numFmtId="3" fontId="4" fillId="9" borderId="1" xfId="0" applyNumberFormat="1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3" fontId="6" fillId="10" borderId="1" xfId="0" applyNumberFormat="1" applyFont="1" applyFill="1" applyBorder="1" applyAlignment="1">
      <alignment horizontal="right" vertical="center" wrapText="1"/>
    </xf>
    <xf numFmtId="0" fontId="22" fillId="10" borderId="1" xfId="0" applyFont="1" applyFill="1" applyBorder="1" applyAlignment="1">
      <alignment vertical="center" wrapText="1"/>
    </xf>
    <xf numFmtId="0" fontId="4" fillId="10" borderId="1" xfId="0" applyFont="1" applyFill="1" applyBorder="1" applyAlignment="1">
      <alignment horizontal="right" vertical="center" wrapText="1"/>
    </xf>
    <xf numFmtId="0" fontId="6" fillId="10" borderId="1" xfId="0" applyFont="1" applyFill="1" applyBorder="1" applyAlignment="1">
      <alignment horizontal="left" vertical="center" wrapText="1" indent="1"/>
    </xf>
    <xf numFmtId="0" fontId="6" fillId="10" borderId="1" xfId="0" applyFont="1" applyFill="1" applyBorder="1" applyAlignment="1">
      <alignment horizontal="right" vertical="center" wrapText="1"/>
    </xf>
    <xf numFmtId="0" fontId="6" fillId="10" borderId="1" xfId="0" applyFont="1" applyFill="1" applyBorder="1" applyAlignment="1">
      <alignment vertical="center" wrapText="1"/>
    </xf>
    <xf numFmtId="0" fontId="4" fillId="10" borderId="1" xfId="0" applyFont="1" applyFill="1" applyBorder="1" applyAlignment="1"/>
    <xf numFmtId="0" fontId="22" fillId="10" borderId="1" xfId="0" applyFont="1" applyFill="1" applyBorder="1" applyAlignment="1">
      <alignment horizontal="left" vertical="center" wrapText="1" indent="1"/>
    </xf>
    <xf numFmtId="3" fontId="23" fillId="10" borderId="1" xfId="0" applyNumberFormat="1" applyFont="1" applyFill="1" applyBorder="1" applyAlignment="1">
      <alignment horizontal="right" vertical="center" wrapText="1"/>
    </xf>
    <xf numFmtId="3" fontId="6" fillId="10" borderId="1" xfId="0" applyNumberFormat="1" applyFont="1" applyFill="1" applyBorder="1" applyAlignment="1">
      <alignment horizontal="right" vertical="center" wrapText="1" indent="1"/>
    </xf>
    <xf numFmtId="3" fontId="4" fillId="5" borderId="1" xfId="0" applyNumberFormat="1" applyFont="1" applyFill="1" applyBorder="1" applyAlignment="1">
      <alignment horizontal="right" vertical="center" wrapText="1"/>
    </xf>
    <xf numFmtId="0" fontId="21" fillId="5" borderId="1" xfId="0" applyFont="1" applyFill="1" applyBorder="1" applyAlignment="1">
      <alignment vertical="center" wrapText="1"/>
    </xf>
    <xf numFmtId="3" fontId="6" fillId="5" borderId="1" xfId="0" applyNumberFormat="1" applyFont="1" applyFill="1" applyBorder="1" applyAlignment="1">
      <alignment horizontal="right" vertical="center" wrapText="1"/>
    </xf>
    <xf numFmtId="0" fontId="6" fillId="5" borderId="1" xfId="0" applyFont="1" applyFill="1" applyBorder="1" applyAlignment="1">
      <alignment horizontal="right" vertical="center" wrapText="1"/>
    </xf>
    <xf numFmtId="3" fontId="5" fillId="10" borderId="7" xfId="0" applyNumberFormat="1" applyFont="1" applyFill="1" applyBorder="1" applyAlignment="1">
      <alignment vertical="center" wrapText="1"/>
    </xf>
    <xf numFmtId="0" fontId="4" fillId="9" borderId="2" xfId="0" applyFont="1" applyFill="1" applyBorder="1" applyAlignment="1">
      <alignment vertical="center" wrapText="1"/>
    </xf>
    <xf numFmtId="0" fontId="4" fillId="9" borderId="3" xfId="0" applyFont="1" applyFill="1" applyBorder="1" applyAlignment="1">
      <alignment vertical="center" wrapText="1"/>
    </xf>
    <xf numFmtId="0" fontId="4" fillId="10" borderId="1" xfId="0" applyFont="1" applyFill="1" applyBorder="1" applyAlignment="1">
      <alignment wrapText="1"/>
    </xf>
    <xf numFmtId="3" fontId="4" fillId="10" borderId="1" xfId="0" applyNumberFormat="1" applyFont="1" applyFill="1" applyBorder="1" applyAlignment="1"/>
    <xf numFmtId="0" fontId="4" fillId="0" borderId="0" xfId="0" applyFont="1" applyAlignment="1">
      <alignment horizontal="left" vertical="center"/>
    </xf>
    <xf numFmtId="0" fontId="10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25" fillId="0" borderId="0" xfId="2" applyAlignment="1" applyProtection="1"/>
    <xf numFmtId="0" fontId="26" fillId="0" borderId="0" xfId="2" applyFont="1" applyAlignment="1" applyProtection="1"/>
    <xf numFmtId="3" fontId="16" fillId="9" borderId="7" xfId="0" applyNumberFormat="1" applyFont="1" applyFill="1" applyBorder="1" applyAlignment="1">
      <alignment vertical="center" wrapText="1"/>
    </xf>
    <xf numFmtId="164" fontId="16" fillId="9" borderId="1" xfId="0" applyNumberFormat="1" applyFont="1" applyFill="1" applyBorder="1" applyAlignment="1">
      <alignment horizontal="right" vertical="center" wrapText="1"/>
    </xf>
    <xf numFmtId="3" fontId="16" fillId="9" borderId="1" xfId="0" applyNumberFormat="1" applyFont="1" applyFill="1" applyBorder="1" applyAlignment="1">
      <alignment vertical="center" wrapText="1"/>
    </xf>
    <xf numFmtId="3" fontId="16" fillId="9" borderId="1" xfId="0" applyNumberFormat="1" applyFont="1" applyFill="1" applyBorder="1" applyAlignment="1">
      <alignment vertical="center"/>
    </xf>
    <xf numFmtId="3" fontId="18" fillId="11" borderId="1" xfId="0" applyNumberFormat="1" applyFont="1" applyFill="1" applyBorder="1" applyAlignment="1">
      <alignment horizontal="right" vertical="center" wrapText="1"/>
    </xf>
    <xf numFmtId="0" fontId="7" fillId="8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/>
    <xf numFmtId="3" fontId="13" fillId="9" borderId="1" xfId="0" applyNumberFormat="1" applyFont="1" applyFill="1" applyBorder="1" applyAlignment="1">
      <alignment horizontal="right" vertical="center" wrapText="1"/>
    </xf>
    <xf numFmtId="165" fontId="13" fillId="9" borderId="1" xfId="0" applyNumberFormat="1" applyFont="1" applyFill="1" applyBorder="1" applyAlignment="1">
      <alignment horizontal="right" vertical="center" wrapText="1"/>
    </xf>
    <xf numFmtId="3" fontId="11" fillId="9" borderId="1" xfId="0" applyNumberFormat="1" applyFont="1" applyFill="1" applyBorder="1" applyAlignment="1">
      <alignment vertical="center" wrapText="1"/>
    </xf>
    <xf numFmtId="164" fontId="11" fillId="9" borderId="1" xfId="0" applyNumberFormat="1" applyFont="1" applyFill="1" applyBorder="1" applyAlignment="1">
      <alignment vertical="center" wrapText="1"/>
    </xf>
    <xf numFmtId="165" fontId="13" fillId="6" borderId="1" xfId="0" applyNumberFormat="1" applyFont="1" applyFill="1" applyBorder="1" applyAlignment="1">
      <alignment horizontal="right" vertical="center" wrapText="1"/>
    </xf>
    <xf numFmtId="165" fontId="16" fillId="8" borderId="1" xfId="0" applyNumberFormat="1" applyFont="1" applyFill="1" applyBorder="1" applyAlignment="1">
      <alignment vertical="center"/>
    </xf>
    <xf numFmtId="164" fontId="16" fillId="8" borderId="1" xfId="0" applyNumberFormat="1" applyFont="1" applyFill="1" applyBorder="1" applyAlignment="1">
      <alignment vertical="center" wrapText="1"/>
    </xf>
    <xf numFmtId="165" fontId="5" fillId="3" borderId="1" xfId="0" applyNumberFormat="1" applyFont="1" applyFill="1" applyBorder="1" applyAlignment="1">
      <alignment vertical="center"/>
    </xf>
    <xf numFmtId="165" fontId="16" fillId="3" borderId="1" xfId="0" applyNumberFormat="1" applyFont="1" applyFill="1" applyBorder="1" applyAlignment="1">
      <alignment vertical="center"/>
    </xf>
    <xf numFmtId="164" fontId="16" fillId="3" borderId="1" xfId="0" applyNumberFormat="1" applyFont="1" applyFill="1" applyBorder="1" applyAlignment="1">
      <alignment vertical="center" wrapText="1"/>
    </xf>
    <xf numFmtId="164" fontId="18" fillId="3" borderId="1" xfId="0" applyNumberFormat="1" applyFont="1" applyFill="1" applyBorder="1" applyAlignment="1" applyProtection="1">
      <alignment horizontal="right" vertical="center" wrapText="1"/>
      <protection locked="0"/>
    </xf>
    <xf numFmtId="164" fontId="16" fillId="3" borderId="1" xfId="0" applyNumberFormat="1" applyFont="1" applyFill="1" applyBorder="1" applyAlignment="1">
      <alignment horizontal="right" vertical="center" wrapText="1"/>
    </xf>
    <xf numFmtId="0" fontId="26" fillId="0" borderId="0" xfId="2" applyFont="1" applyAlignment="1" applyProtection="1">
      <alignment vertical="center"/>
    </xf>
    <xf numFmtId="0" fontId="7" fillId="10" borderId="1" xfId="0" quotePrefix="1" applyFont="1" applyFill="1" applyBorder="1" applyAlignment="1">
      <alignment wrapText="1"/>
    </xf>
    <xf numFmtId="0" fontId="14" fillId="11" borderId="1" xfId="0" applyFont="1" applyFill="1" applyBorder="1" applyAlignment="1">
      <alignment vertical="center" wrapText="1"/>
    </xf>
    <xf numFmtId="0" fontId="4" fillId="7" borderId="1" xfId="0" applyFont="1" applyFill="1" applyBorder="1" applyAlignment="1">
      <alignment vertical="center"/>
    </xf>
    <xf numFmtId="3" fontId="16" fillId="9" borderId="1" xfId="0" applyNumberFormat="1" applyFont="1" applyFill="1" applyBorder="1" applyAlignment="1"/>
    <xf numFmtId="165" fontId="16" fillId="9" borderId="1" xfId="0" applyNumberFormat="1" applyFont="1" applyFill="1" applyBorder="1" applyAlignment="1">
      <alignment horizontal="right" wrapText="1"/>
    </xf>
    <xf numFmtId="3" fontId="5" fillId="10" borderId="1" xfId="0" applyNumberFormat="1" applyFont="1" applyFill="1" applyBorder="1" applyAlignment="1"/>
    <xf numFmtId="165" fontId="5" fillId="10" borderId="1" xfId="0" applyNumberFormat="1" applyFont="1" applyFill="1" applyBorder="1" applyAlignment="1">
      <alignment horizontal="right" wrapText="1"/>
    </xf>
    <xf numFmtId="0" fontId="26" fillId="0" borderId="0" xfId="2" applyFont="1" applyAlignment="1" applyProtection="1">
      <alignment vertical="center" wrapText="1"/>
    </xf>
    <xf numFmtId="0" fontId="4" fillId="0" borderId="4" xfId="0" applyFont="1" applyBorder="1" applyAlignment="1">
      <alignment vertical="center"/>
    </xf>
    <xf numFmtId="0" fontId="4" fillId="11" borderId="1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wrapText="1"/>
    </xf>
    <xf numFmtId="3" fontId="4" fillId="10" borderId="2" xfId="0" applyNumberFormat="1" applyFont="1" applyFill="1" applyBorder="1" applyAlignment="1">
      <alignment horizontal="right" vertical="center" wrapText="1"/>
    </xf>
    <xf numFmtId="0" fontId="6" fillId="10" borderId="2" xfId="0" applyFont="1" applyFill="1" applyBorder="1" applyAlignment="1">
      <alignment horizontal="right" vertical="center" wrapText="1"/>
    </xf>
    <xf numFmtId="0" fontId="7" fillId="9" borderId="3" xfId="0" applyFont="1" applyFill="1" applyBorder="1"/>
    <xf numFmtId="3" fontId="7" fillId="9" borderId="3" xfId="0" applyNumberFormat="1" applyFont="1" applyFill="1" applyBorder="1"/>
    <xf numFmtId="3" fontId="4" fillId="0" borderId="0" xfId="0" applyNumberFormat="1" applyFont="1"/>
    <xf numFmtId="0" fontId="27" fillId="0" borderId="4" xfId="2" applyFont="1" applyBorder="1" applyAlignment="1" applyProtection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7" fillId="7" borderId="1" xfId="0" quotePrefix="1" applyFont="1" applyFill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28" fillId="0" borderId="0" xfId="1" applyFont="1">
      <alignment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8" fillId="9" borderId="1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27" fillId="0" borderId="0" xfId="2" applyFont="1" applyAlignment="1" applyProtection="1"/>
    <xf numFmtId="0" fontId="7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12" fillId="11" borderId="1" xfId="0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left" vertical="center" wrapText="1"/>
    </xf>
    <xf numFmtId="165" fontId="15" fillId="11" borderId="1" xfId="0" applyNumberFormat="1" applyFont="1" applyFill="1" applyBorder="1" applyAlignment="1">
      <alignment horizontal="right" vertical="center" wrapText="1"/>
    </xf>
    <xf numFmtId="49" fontId="12" fillId="11" borderId="1" xfId="0" applyNumberFormat="1" applyFont="1" applyFill="1" applyBorder="1" applyAlignment="1">
      <alignment vertical="center" wrapText="1"/>
    </xf>
    <xf numFmtId="0" fontId="28" fillId="0" borderId="0" xfId="2" applyFont="1" applyAlignment="1" applyProtection="1">
      <alignment vertical="center"/>
    </xf>
    <xf numFmtId="0" fontId="9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vertical="center" wrapText="1"/>
    </xf>
    <xf numFmtId="3" fontId="4" fillId="10" borderId="1" xfId="0" applyNumberFormat="1" applyFont="1" applyFill="1" applyBorder="1"/>
    <xf numFmtId="3" fontId="7" fillId="9" borderId="1" xfId="0" applyNumberFormat="1" applyFont="1" applyFill="1" applyBorder="1"/>
    <xf numFmtId="0" fontId="28" fillId="0" borderId="0" xfId="2" applyFont="1" applyAlignment="1" applyProtection="1"/>
    <xf numFmtId="0" fontId="27" fillId="0" borderId="0" xfId="2" applyFont="1" applyAlignment="1" applyProtection="1">
      <alignment vertical="center"/>
    </xf>
    <xf numFmtId="0" fontId="4" fillId="9" borderId="7" xfId="0" applyFont="1" applyFill="1" applyBorder="1" applyAlignment="1">
      <alignment vertical="center" wrapText="1"/>
    </xf>
    <xf numFmtId="0" fontId="7" fillId="9" borderId="7" xfId="0" applyFont="1" applyFill="1" applyBorder="1" applyAlignment="1">
      <alignment vertical="center" wrapText="1"/>
    </xf>
    <xf numFmtId="3" fontId="7" fillId="10" borderId="1" xfId="0" applyNumberFormat="1" applyFont="1" applyFill="1" applyBorder="1" applyAlignment="1">
      <alignment horizontal="right" vertical="center" wrapText="1"/>
    </xf>
    <xf numFmtId="165" fontId="4" fillId="10" borderId="1" xfId="0" applyNumberFormat="1" applyFont="1" applyFill="1" applyBorder="1" applyAlignment="1">
      <alignment horizontal="right" vertical="center" wrapText="1"/>
    </xf>
    <xf numFmtId="165" fontId="7" fillId="10" borderId="1" xfId="0" applyNumberFormat="1" applyFont="1" applyFill="1" applyBorder="1" applyAlignment="1">
      <alignment horizontal="right" vertical="center" wrapText="1"/>
    </xf>
    <xf numFmtId="0" fontId="9" fillId="9" borderId="1" xfId="0" quotePrefix="1" applyFont="1" applyFill="1" applyBorder="1" applyAlignment="1">
      <alignment horizontal="center" vertical="center" wrapText="1"/>
    </xf>
    <xf numFmtId="16" fontId="9" fillId="9" borderId="1" xfId="0" quotePrefix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4" fontId="5" fillId="10" borderId="1" xfId="0" applyNumberFormat="1" applyFont="1" applyFill="1" applyBorder="1"/>
    <xf numFmtId="4" fontId="5" fillId="10" borderId="1" xfId="0" applyNumberFormat="1" applyFont="1" applyFill="1" applyBorder="1" applyAlignment="1">
      <alignment vertical="center"/>
    </xf>
    <xf numFmtId="4" fontId="16" fillId="6" borderId="1" xfId="0" applyNumberFormat="1" applyFont="1" applyFill="1" applyBorder="1"/>
    <xf numFmtId="4" fontId="5" fillId="10" borderId="1" xfId="0" applyNumberFormat="1" applyFont="1" applyFill="1" applyBorder="1" applyAlignment="1">
      <alignment vertical="center" wrapText="1"/>
    </xf>
    <xf numFmtId="4" fontId="16" fillId="6" borderId="7" xfId="0" applyNumberFormat="1" applyFont="1" applyFill="1" applyBorder="1" applyAlignment="1">
      <alignment vertical="center" wrapText="1"/>
    </xf>
    <xf numFmtId="4" fontId="5" fillId="10" borderId="7" xfId="0" applyNumberFormat="1" applyFont="1" applyFill="1" applyBorder="1" applyAlignment="1">
      <alignment vertical="center" wrapText="1"/>
    </xf>
    <xf numFmtId="4" fontId="5" fillId="10" borderId="1" xfId="0" applyNumberFormat="1" applyFont="1" applyFill="1" applyBorder="1" applyAlignment="1"/>
    <xf numFmtId="49" fontId="4" fillId="0" borderId="0" xfId="0" applyNumberFormat="1" applyFont="1"/>
    <xf numFmtId="49" fontId="4" fillId="0" borderId="0" xfId="0" applyNumberFormat="1" applyFont="1" applyAlignment="1">
      <alignment horizontal="left" vertical="center"/>
    </xf>
    <xf numFmtId="4" fontId="13" fillId="10" borderId="1" xfId="0" applyNumberFormat="1" applyFont="1" applyFill="1" applyBorder="1" applyAlignment="1">
      <alignment horizontal="right" vertical="center" wrapText="1"/>
    </xf>
    <xf numFmtId="4" fontId="13" fillId="6" borderId="1" xfId="0" applyNumberFormat="1" applyFont="1" applyFill="1" applyBorder="1" applyAlignment="1">
      <alignment horizontal="right" vertical="center" wrapText="1"/>
    </xf>
    <xf numFmtId="0" fontId="4" fillId="2" borderId="1" xfId="3" applyFont="1" applyFill="1" applyBorder="1" applyAlignment="1">
      <alignment horizontal="left" vertical="center"/>
    </xf>
    <xf numFmtId="0" fontId="7" fillId="9" borderId="1" xfId="0" applyFont="1" applyFill="1" applyBorder="1" applyAlignment="1">
      <alignment horizontal="center" vertical="center"/>
    </xf>
    <xf numFmtId="164" fontId="4" fillId="0" borderId="0" xfId="0" applyNumberFormat="1" applyFont="1"/>
    <xf numFmtId="0" fontId="4" fillId="4" borderId="1" xfId="3" applyFont="1" applyFill="1" applyBorder="1" applyAlignment="1">
      <alignment vertical="center" wrapText="1"/>
    </xf>
    <xf numFmtId="0" fontId="4" fillId="2" borderId="1" xfId="3" applyFont="1" applyFill="1" applyBorder="1" applyAlignment="1">
      <alignment horizontal="center" vertical="center"/>
    </xf>
    <xf numFmtId="0" fontId="4" fillId="4" borderId="1" xfId="3" applyFont="1" applyFill="1" applyBorder="1" applyAlignment="1">
      <alignment horizontal="center" vertical="center" wrapText="1"/>
    </xf>
    <xf numFmtId="0" fontId="4" fillId="2" borderId="1" xfId="3" applyFont="1" applyFill="1" applyBorder="1" applyAlignment="1">
      <alignment horizontal="center" vertical="center" wrapText="1"/>
    </xf>
    <xf numFmtId="0" fontId="4" fillId="4" borderId="1" xfId="3" applyFont="1" applyFill="1" applyBorder="1" applyAlignment="1">
      <alignment vertical="top" wrapText="1"/>
    </xf>
    <xf numFmtId="0" fontId="4" fillId="4" borderId="1" xfId="3" applyFont="1" applyFill="1" applyBorder="1" applyAlignment="1">
      <alignment vertical="top"/>
    </xf>
    <xf numFmtId="0" fontId="4" fillId="4" borderId="1" xfId="3" applyFont="1" applyFill="1" applyBorder="1" applyAlignment="1">
      <alignment horizontal="center" vertical="top" wrapText="1"/>
    </xf>
    <xf numFmtId="0" fontId="4" fillId="4" borderId="1" xfId="3" applyFont="1" applyFill="1" applyBorder="1" applyAlignment="1">
      <alignment horizontal="left" vertical="top" wrapText="1"/>
    </xf>
    <xf numFmtId="0" fontId="4" fillId="4" borderId="1" xfId="3" applyFont="1" applyFill="1" applyBorder="1" applyAlignment="1">
      <alignment horizontal="left" vertical="top"/>
    </xf>
    <xf numFmtId="0" fontId="31" fillId="4" borderId="1" xfId="3" applyFont="1" applyFill="1" applyBorder="1" applyAlignment="1">
      <alignment vertical="top"/>
    </xf>
    <xf numFmtId="0" fontId="4" fillId="2" borderId="2" xfId="3" applyFont="1" applyFill="1" applyBorder="1" applyAlignment="1">
      <alignment horizontal="left" vertical="center"/>
    </xf>
    <xf numFmtId="0" fontId="4" fillId="2" borderId="13" xfId="3" applyFont="1" applyFill="1" applyBorder="1" applyAlignment="1">
      <alignment horizontal="left" vertical="center"/>
    </xf>
    <xf numFmtId="0" fontId="4" fillId="2" borderId="12" xfId="3" applyFont="1" applyFill="1" applyBorder="1" applyAlignment="1">
      <alignment horizontal="left" vertical="center"/>
    </xf>
    <xf numFmtId="0" fontId="4" fillId="2" borderId="3" xfId="3" applyFont="1" applyFill="1" applyBorder="1" applyAlignment="1">
      <alignment horizontal="left" vertical="center"/>
    </xf>
    <xf numFmtId="0" fontId="4" fillId="2" borderId="2" xfId="3" applyFont="1" applyFill="1" applyBorder="1" applyAlignment="1">
      <alignment horizontal="left" vertical="top"/>
    </xf>
    <xf numFmtId="0" fontId="4" fillId="2" borderId="9" xfId="3" applyFont="1" applyFill="1" applyBorder="1" applyAlignment="1">
      <alignment horizontal="left" vertical="center"/>
    </xf>
    <xf numFmtId="164" fontId="12" fillId="0" borderId="0" xfId="0" applyNumberFormat="1" applyFont="1"/>
    <xf numFmtId="49" fontId="9" fillId="9" borderId="1" xfId="0" applyNumberFormat="1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left" vertical="center"/>
    </xf>
    <xf numFmtId="0" fontId="28" fillId="0" borderId="0" xfId="2" applyFont="1" applyAlignment="1" applyProtection="1">
      <alignment horizontal="left" vertical="center"/>
    </xf>
    <xf numFmtId="0" fontId="4" fillId="0" borderId="0" xfId="0" applyFont="1" applyAlignment="1">
      <alignment horizontal="left" vertical="center"/>
    </xf>
    <xf numFmtId="0" fontId="28" fillId="0" borderId="0" xfId="1" applyFont="1" applyAlignment="1">
      <alignment horizontal="left" vertical="center"/>
    </xf>
    <xf numFmtId="0" fontId="4" fillId="0" borderId="0" xfId="0" applyFont="1" applyAlignment="1">
      <alignment horizontal="left"/>
    </xf>
    <xf numFmtId="0" fontId="24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0" fontId="4" fillId="9" borderId="2" xfId="1" applyFont="1" applyFill="1" applyBorder="1" applyAlignment="1">
      <alignment horizontal="center" vertical="center"/>
    </xf>
    <xf numFmtId="0" fontId="4" fillId="9" borderId="3" xfId="1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left"/>
    </xf>
    <xf numFmtId="0" fontId="4" fillId="0" borderId="0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horizontal="center" vertical="center"/>
    </xf>
    <xf numFmtId="0" fontId="7" fillId="9" borderId="1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/>
    </xf>
    <xf numFmtId="0" fontId="9" fillId="9" borderId="1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 wrapText="1"/>
    </xf>
    <xf numFmtId="0" fontId="10" fillId="9" borderId="1" xfId="0" applyFont="1" applyFill="1" applyBorder="1" applyAlignment="1">
      <alignment horizontal="center" vertical="center" wrapText="1"/>
    </xf>
    <xf numFmtId="49" fontId="9" fillId="9" borderId="1" xfId="0" applyNumberFormat="1" applyFont="1" applyFill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0" fontId="4" fillId="6" borderId="5" xfId="0" applyFont="1" applyFill="1" applyBorder="1" applyAlignment="1">
      <alignment horizontal="center"/>
    </xf>
    <xf numFmtId="0" fontId="4" fillId="6" borderId="6" xfId="0" applyFont="1" applyFill="1" applyBorder="1" applyAlignment="1">
      <alignment horizontal="center"/>
    </xf>
    <xf numFmtId="0" fontId="4" fillId="6" borderId="7" xfId="0" applyFont="1" applyFill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4" fillId="9" borderId="8" xfId="0" applyFont="1" applyFill="1" applyBorder="1" applyAlignment="1">
      <alignment horizontal="center"/>
    </xf>
    <xf numFmtId="0" fontId="4" fillId="9" borderId="4" xfId="0" applyFont="1" applyFill="1" applyBorder="1" applyAlignment="1">
      <alignment horizontal="center"/>
    </xf>
    <xf numFmtId="0" fontId="4" fillId="9" borderId="14" xfId="0" applyFont="1" applyFill="1" applyBorder="1" applyAlignment="1">
      <alignment horizontal="center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3" xfId="0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wrapText="1"/>
    </xf>
    <xf numFmtId="0" fontId="12" fillId="11" borderId="1" xfId="0" applyFont="1" applyFill="1" applyBorder="1" applyAlignment="1">
      <alignment horizontal="center" vertical="center" wrapText="1"/>
    </xf>
    <xf numFmtId="0" fontId="12" fillId="11" borderId="5" xfId="0" applyFont="1" applyFill="1" applyBorder="1" applyAlignment="1">
      <alignment horizontal="center" wrapText="1"/>
    </xf>
    <xf numFmtId="0" fontId="12" fillId="11" borderId="6" xfId="0" applyFont="1" applyFill="1" applyBorder="1" applyAlignment="1">
      <alignment horizontal="center" wrapText="1"/>
    </xf>
    <xf numFmtId="0" fontId="4" fillId="10" borderId="5" xfId="0" applyFont="1" applyFill="1" applyBorder="1" applyAlignment="1">
      <alignment vertical="center" wrapText="1"/>
    </xf>
    <xf numFmtId="0" fontId="4" fillId="10" borderId="7" xfId="0" applyFont="1" applyFill="1" applyBorder="1" applyAlignment="1">
      <alignment vertical="center" wrapText="1"/>
    </xf>
    <xf numFmtId="0" fontId="7" fillId="9" borderId="1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5" xfId="0" applyFont="1" applyFill="1" applyBorder="1" applyAlignment="1">
      <alignment horizontal="left" vertical="center" wrapText="1"/>
    </xf>
    <xf numFmtId="0" fontId="4" fillId="9" borderId="6" xfId="0" applyFont="1" applyFill="1" applyBorder="1" applyAlignment="1">
      <alignment horizontal="left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horizontal="center" vertical="center" textRotation="90" wrapText="1"/>
    </xf>
    <xf numFmtId="0" fontId="9" fillId="9" borderId="1" xfId="0" applyFont="1" applyFill="1" applyBorder="1" applyAlignment="1">
      <alignment horizontal="center" vertical="center" textRotation="90" wrapText="1"/>
    </xf>
    <xf numFmtId="0" fontId="4" fillId="9" borderId="1" xfId="0" applyFont="1" applyFill="1" applyBorder="1" applyAlignment="1">
      <alignment vertical="center" wrapText="1"/>
    </xf>
    <xf numFmtId="0" fontId="4" fillId="0" borderId="0" xfId="0" applyFont="1" applyBorder="1" applyAlignment="1">
      <alignment horizontal="left" vertical="center"/>
    </xf>
    <xf numFmtId="0" fontId="4" fillId="9" borderId="7" xfId="0" applyFont="1" applyFill="1" applyBorder="1" applyAlignment="1">
      <alignment horizontal="left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7" fillId="9" borderId="7" xfId="0" applyFont="1" applyFill="1" applyBorder="1" applyAlignment="1">
      <alignment horizontal="left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0" fontId="4" fillId="9" borderId="5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7" fillId="9" borderId="5" xfId="0" applyFont="1" applyFill="1" applyBorder="1" applyAlignment="1">
      <alignment horizontal="left" vertical="center" wrapText="1"/>
    </xf>
    <xf numFmtId="0" fontId="20" fillId="9" borderId="1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4" fillId="11" borderId="8" xfId="0" applyFont="1" applyFill="1" applyBorder="1" applyAlignment="1">
      <alignment horizontal="center" vertical="center" wrapText="1"/>
    </xf>
    <xf numFmtId="0" fontId="4" fillId="11" borderId="4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left" vertical="center" wrapText="1"/>
    </xf>
    <xf numFmtId="0" fontId="4" fillId="11" borderId="1" xfId="0" applyFont="1" applyFill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11" borderId="5" xfId="0" applyFont="1" applyFill="1" applyBorder="1" applyAlignment="1">
      <alignment horizontal="center" vertical="center" wrapText="1"/>
    </xf>
    <xf numFmtId="0" fontId="4" fillId="11" borderId="7" xfId="0" applyFont="1" applyFill="1" applyBorder="1" applyAlignment="1">
      <alignment horizontal="center" vertical="center" wrapText="1"/>
    </xf>
    <xf numFmtId="0" fontId="4" fillId="11" borderId="6" xfId="0" applyFont="1" applyFill="1" applyBorder="1" applyAlignment="1">
      <alignment horizontal="center" vertical="center" wrapText="1"/>
    </xf>
    <xf numFmtId="49" fontId="4" fillId="0" borderId="0" xfId="0" applyNumberFormat="1" applyFont="1" applyBorder="1" applyAlignment="1">
      <alignment vertical="center" wrapText="1"/>
    </xf>
    <xf numFmtId="0" fontId="7" fillId="6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/>
    </xf>
    <xf numFmtId="49" fontId="4" fillId="0" borderId="0" xfId="0" applyNumberFormat="1" applyFont="1" applyBorder="1" applyAlignment="1">
      <alignment horizontal="left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left" vertical="center" wrapText="1"/>
    </xf>
    <xf numFmtId="0" fontId="4" fillId="6" borderId="7" xfId="0" applyFont="1" applyFill="1" applyBorder="1" applyAlignment="1">
      <alignment horizontal="left" vertical="center" wrapText="1"/>
    </xf>
    <xf numFmtId="0" fontId="4" fillId="6" borderId="10" xfId="0" applyFont="1" applyFill="1" applyBorder="1" applyAlignment="1">
      <alignment horizontal="left" vertical="center" wrapText="1"/>
    </xf>
    <xf numFmtId="0" fontId="4" fillId="6" borderId="9" xfId="0" applyFont="1" applyFill="1" applyBorder="1" applyAlignment="1">
      <alignment horizontal="left" vertical="center" wrapText="1"/>
    </xf>
    <xf numFmtId="0" fontId="7" fillId="6" borderId="5" xfId="0" applyFont="1" applyFill="1" applyBorder="1" applyAlignment="1">
      <alignment horizontal="left" vertical="center" wrapText="1"/>
    </xf>
    <xf numFmtId="0" fontId="7" fillId="6" borderId="7" xfId="0" applyFont="1" applyFill="1" applyBorder="1" applyAlignment="1">
      <alignment horizontal="left" vertical="center" wrapText="1"/>
    </xf>
    <xf numFmtId="0" fontId="20" fillId="6" borderId="1" xfId="0" applyFont="1" applyFill="1" applyBorder="1" applyAlignment="1">
      <alignment horizontal="center" vertical="center" textRotation="90" wrapText="1"/>
    </xf>
    <xf numFmtId="0" fontId="9" fillId="6" borderId="8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textRotation="90" wrapText="1"/>
    </xf>
    <xf numFmtId="0" fontId="4" fillId="0" borderId="6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6" fillId="10" borderId="10" xfId="0" applyFont="1" applyFill="1" applyBorder="1" applyAlignment="1">
      <alignment horizontal="left"/>
    </xf>
    <xf numFmtId="0" fontId="6" fillId="10" borderId="11" xfId="0" applyFont="1" applyFill="1" applyBorder="1" applyAlignment="1">
      <alignment horizontal="left"/>
    </xf>
    <xf numFmtId="0" fontId="6" fillId="10" borderId="9" xfId="0" applyFont="1" applyFill="1" applyBorder="1" applyAlignment="1">
      <alignment horizontal="left"/>
    </xf>
    <xf numFmtId="0" fontId="6" fillId="10" borderId="5" xfId="0" applyFont="1" applyFill="1" applyBorder="1" applyAlignment="1">
      <alignment horizontal="left"/>
    </xf>
    <xf numFmtId="0" fontId="6" fillId="10" borderId="6" xfId="0" applyFont="1" applyFill="1" applyBorder="1" applyAlignment="1">
      <alignment horizontal="left"/>
    </xf>
    <xf numFmtId="0" fontId="6" fillId="10" borderId="7" xfId="0" applyFont="1" applyFill="1" applyBorder="1" applyAlignment="1">
      <alignment horizontal="left"/>
    </xf>
    <xf numFmtId="0" fontId="4" fillId="2" borderId="2" xfId="3" applyFont="1" applyFill="1" applyBorder="1" applyAlignment="1">
      <alignment horizontal="left" vertical="center"/>
    </xf>
    <xf numFmtId="0" fontId="4" fillId="2" borderId="3" xfId="3" applyFont="1" applyFill="1" applyBorder="1" applyAlignment="1">
      <alignment horizontal="left" vertical="center"/>
    </xf>
    <xf numFmtId="0" fontId="4" fillId="2" borderId="2" xfId="3" applyFont="1" applyFill="1" applyBorder="1" applyAlignment="1">
      <alignment horizontal="left" vertical="top"/>
    </xf>
    <xf numFmtId="0" fontId="4" fillId="2" borderId="13" xfId="3" applyFont="1" applyFill="1" applyBorder="1" applyAlignment="1">
      <alignment horizontal="left" vertical="top"/>
    </xf>
    <xf numFmtId="0" fontId="4" fillId="2" borderId="3" xfId="3" applyFont="1" applyFill="1" applyBorder="1" applyAlignment="1">
      <alignment horizontal="left" vertical="top"/>
    </xf>
    <xf numFmtId="0" fontId="4" fillId="2" borderId="13" xfId="3" applyFont="1" applyFill="1" applyBorder="1" applyAlignment="1">
      <alignment horizontal="left" vertical="center"/>
    </xf>
  </cellXfs>
  <cellStyles count="7">
    <cellStyle name="60% — akcent 4 2" xfId="5"/>
    <cellStyle name="Hiperłącze" xfId="2" builtinId="8"/>
    <cellStyle name="Normalny" xfId="0" builtinId="0"/>
    <cellStyle name="Normalny 12" xfId="6"/>
    <cellStyle name="Normalny 2" xfId="3"/>
    <cellStyle name="Normalny 3" xfId="4"/>
    <cellStyle name="Normalny_Arkusz1" xfId="1"/>
  </cellStyles>
  <dxfs count="0"/>
  <tableStyles count="0" defaultTableStyle="TableStyleMedium9" defaultPivotStyle="PivotStyleLight16"/>
  <colors>
    <mruColors>
      <color rgb="FF0060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CAC-4A80-AD3B-D80E6E0B3F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E8D-4894-B48C-07445EF3C8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C8E-451C-A0AA-3FF89E9333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AAF-4C65-80B0-45771D165A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4E4-43EF-B613-8F124617EA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922-4075-BCD1-27BDE03171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232-41A1-86F7-833258B48B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68468</xdr:colOff>
      <xdr:row>41</xdr:row>
      <xdr:rowOff>66675</xdr:rowOff>
    </xdr:to>
    <xdr:pic>
      <xdr:nvPicPr>
        <xdr:cNvPr id="2" name="Obraz 1" descr="S:\anna\mapki\1Mapa - subregiony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323850"/>
          <a:ext cx="4945268" cy="638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31750</xdr:rowOff>
    </xdr:from>
    <xdr:to>
      <xdr:col>11</xdr:col>
      <xdr:colOff>32331</xdr:colOff>
      <xdr:row>38</xdr:row>
      <xdr:rowOff>54383</xdr:rowOff>
    </xdr:to>
    <xdr:pic>
      <xdr:nvPicPr>
        <xdr:cNvPr id="2" name="Obraz 1">
          <a:extLst>
            <a:ext uri="{FF2B5EF4-FFF2-40B4-BE49-F238E27FC236}">
              <a16:creationId xmlns="" xmlns:a16="http://schemas.microsoft.com/office/drawing/2014/main" id="{241B7D9F-1FD0-4E3B-950F-0A5DF5857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" y="31750"/>
          <a:ext cx="6636331" cy="60551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31750</xdr:rowOff>
    </xdr:from>
    <xdr:to>
      <xdr:col>11</xdr:col>
      <xdr:colOff>581</xdr:colOff>
      <xdr:row>38</xdr:row>
      <xdr:rowOff>54383</xdr:rowOff>
    </xdr:to>
    <xdr:pic>
      <xdr:nvPicPr>
        <xdr:cNvPr id="2" name="Obraz 1">
          <a:extLst>
            <a:ext uri="{FF2B5EF4-FFF2-40B4-BE49-F238E27FC236}">
              <a16:creationId xmlns="" xmlns:a16="http://schemas.microsoft.com/office/drawing/2014/main" id="{3861C0C4-B9DA-4A30-9D83-81DE5EFD3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50"/>
          <a:ext cx="6636331" cy="60551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523875</xdr:colOff>
      <xdr:row>38</xdr:row>
      <xdr:rowOff>5325</xdr:rowOff>
    </xdr:to>
    <xdr:pic>
      <xdr:nvPicPr>
        <xdr:cNvPr id="3" name="Obraz 2">
          <a:extLst>
            <a:ext uri="{FF2B5EF4-FFF2-40B4-BE49-F238E27FC236}">
              <a16:creationId xmlns="" xmlns:a16="http://schemas.microsoft.com/office/drawing/2014/main" id="{BF62D895-0A85-4066-949D-A95916B3F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56375" cy="60378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461961</xdr:colOff>
      <xdr:row>37</xdr:row>
      <xdr:rowOff>95250</xdr:rowOff>
    </xdr:to>
    <xdr:pic>
      <xdr:nvPicPr>
        <xdr:cNvPr id="2" name="Obraz 1">
          <a:extLst>
            <a:ext uri="{FF2B5EF4-FFF2-40B4-BE49-F238E27FC236}">
              <a16:creationId xmlns="" xmlns:a16="http://schemas.microsoft.com/office/drawing/2014/main" id="{C9BCC79F-D32A-40BB-AA80-AEDF5EB6A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94461" cy="5969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492125</xdr:colOff>
      <xdr:row>37</xdr:row>
      <xdr:rowOff>140303</xdr:rowOff>
    </xdr:to>
    <xdr:pic>
      <xdr:nvPicPr>
        <xdr:cNvPr id="2" name="Obraz 1">
          <a:extLst>
            <a:ext uri="{FF2B5EF4-FFF2-40B4-BE49-F238E27FC236}">
              <a16:creationId xmlns="" xmlns:a16="http://schemas.microsoft.com/office/drawing/2014/main" id="{B6E51EBF-D0C5-4B7C-B671-2DA99D00E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24625" cy="60140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57</xdr:row>
      <xdr:rowOff>0</xdr:rowOff>
    </xdr:from>
    <xdr:to>
      <xdr:col>9</xdr:col>
      <xdr:colOff>0</xdr:colOff>
      <xdr:row>57</xdr:row>
      <xdr:rowOff>0</xdr:rowOff>
    </xdr:to>
    <xdr:graphicFrame macro="">
      <xdr:nvGraphicFramePr>
        <xdr:cNvPr id="5629" name="Chart 2">
          <a:extLst>
            <a:ext uri="{FF2B5EF4-FFF2-40B4-BE49-F238E27FC236}">
              <a16:creationId xmlns="" xmlns:a16="http://schemas.microsoft.com/office/drawing/2014/main" id="{00000000-0008-0000-0C00-0000FD1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57</xdr:row>
      <xdr:rowOff>0</xdr:rowOff>
    </xdr:from>
    <xdr:to>
      <xdr:col>10</xdr:col>
      <xdr:colOff>0</xdr:colOff>
      <xdr:row>57</xdr:row>
      <xdr:rowOff>0</xdr:rowOff>
    </xdr:to>
    <xdr:graphicFrame macro="">
      <xdr:nvGraphicFramePr>
        <xdr:cNvPr id="12793" name="Chart 1">
          <a:extLst>
            <a:ext uri="{FF2B5EF4-FFF2-40B4-BE49-F238E27FC236}">
              <a16:creationId xmlns="" xmlns:a16="http://schemas.microsoft.com/office/drawing/2014/main" id="{00000000-0008-0000-0E00-0000F93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57</xdr:row>
      <xdr:rowOff>0</xdr:rowOff>
    </xdr:from>
    <xdr:to>
      <xdr:col>11</xdr:col>
      <xdr:colOff>0</xdr:colOff>
      <xdr:row>57</xdr:row>
      <xdr:rowOff>0</xdr:rowOff>
    </xdr:to>
    <xdr:graphicFrame macro="">
      <xdr:nvGraphicFramePr>
        <xdr:cNvPr id="18937" name="Chart 1">
          <a:extLst>
            <a:ext uri="{FF2B5EF4-FFF2-40B4-BE49-F238E27FC236}">
              <a16:creationId xmlns="" xmlns:a16="http://schemas.microsoft.com/office/drawing/2014/main" id="{00000000-0008-0000-1000-0000F94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57</xdr:row>
      <xdr:rowOff>0</xdr:rowOff>
    </xdr:from>
    <xdr:to>
      <xdr:col>11</xdr:col>
      <xdr:colOff>0</xdr:colOff>
      <xdr:row>57</xdr:row>
      <xdr:rowOff>0</xdr:rowOff>
    </xdr:to>
    <xdr:graphicFrame macro="">
      <xdr:nvGraphicFramePr>
        <xdr:cNvPr id="11772" name="Chart 4">
          <a:extLst>
            <a:ext uri="{FF2B5EF4-FFF2-40B4-BE49-F238E27FC236}">
              <a16:creationId xmlns="" xmlns:a16="http://schemas.microsoft.com/office/drawing/2014/main" id="{00000000-0008-0000-1200-0000FC2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57</xdr:row>
      <xdr:rowOff>0</xdr:rowOff>
    </xdr:from>
    <xdr:to>
      <xdr:col>11</xdr:col>
      <xdr:colOff>0</xdr:colOff>
      <xdr:row>57</xdr:row>
      <xdr:rowOff>0</xdr:rowOff>
    </xdr:to>
    <xdr:graphicFrame macro="">
      <xdr:nvGraphicFramePr>
        <xdr:cNvPr id="14841" name="Chart 1">
          <a:extLst>
            <a:ext uri="{FF2B5EF4-FFF2-40B4-BE49-F238E27FC236}">
              <a16:creationId xmlns="" xmlns:a16="http://schemas.microsoft.com/office/drawing/2014/main" id="{00000000-0008-0000-1400-0000F93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57</xdr:row>
      <xdr:rowOff>0</xdr:rowOff>
    </xdr:from>
    <xdr:to>
      <xdr:col>11</xdr:col>
      <xdr:colOff>0</xdr:colOff>
      <xdr:row>57</xdr:row>
      <xdr:rowOff>0</xdr:rowOff>
    </xdr:to>
    <xdr:graphicFrame macro="">
      <xdr:nvGraphicFramePr>
        <xdr:cNvPr id="16889" name="Chart 1">
          <a:extLst>
            <a:ext uri="{FF2B5EF4-FFF2-40B4-BE49-F238E27FC236}">
              <a16:creationId xmlns="" xmlns:a16="http://schemas.microsoft.com/office/drawing/2014/main" id="{00000000-0008-0000-1600-0000F94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57</xdr:row>
      <xdr:rowOff>0</xdr:rowOff>
    </xdr:from>
    <xdr:to>
      <xdr:col>8</xdr:col>
      <xdr:colOff>0</xdr:colOff>
      <xdr:row>57</xdr:row>
      <xdr:rowOff>0</xdr:rowOff>
    </xdr:to>
    <xdr:graphicFrame macro="">
      <xdr:nvGraphicFramePr>
        <xdr:cNvPr id="23033" name="Chart 1">
          <a:extLst>
            <a:ext uri="{FF2B5EF4-FFF2-40B4-BE49-F238E27FC236}">
              <a16:creationId xmlns="" xmlns:a16="http://schemas.microsoft.com/office/drawing/2014/main" id="{00000000-0008-0000-1800-0000F95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15875</xdr:rowOff>
    </xdr:from>
    <xdr:to>
      <xdr:col>11</xdr:col>
      <xdr:colOff>54303</xdr:colOff>
      <xdr:row>39</xdr:row>
      <xdr:rowOff>16803</xdr:rowOff>
    </xdr:to>
    <xdr:pic>
      <xdr:nvPicPr>
        <xdr:cNvPr id="9" name="Obraz 8">
          <a:extLst>
            <a:ext uri="{FF2B5EF4-FFF2-40B4-BE49-F238E27FC236}">
              <a16:creationId xmlns="" xmlns:a16="http://schemas.microsoft.com/office/drawing/2014/main" id="{D573130C-E2DE-4021-AE5A-FD2142F07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5875"/>
          <a:ext cx="6642428" cy="61921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9"/>
  <sheetViews>
    <sheetView showGridLines="0" tabSelected="1" zoomScaleNormal="100" workbookViewId="0">
      <selection activeCell="B47" sqref="B47:C47"/>
    </sheetView>
  </sheetViews>
  <sheetFormatPr defaultRowHeight="12.75"/>
  <cols>
    <col min="1" max="1" width="9.140625" style="172"/>
    <col min="2" max="2" width="6.42578125" style="1" customWidth="1"/>
    <col min="3" max="3" width="115.85546875" style="1" customWidth="1"/>
    <col min="4" max="16384" width="9.140625" style="1"/>
  </cols>
  <sheetData>
    <row r="1" spans="1:3" ht="17.25" customHeight="1">
      <c r="A1" s="239" t="s">
        <v>770</v>
      </c>
      <c r="B1" s="239"/>
      <c r="C1" s="239"/>
    </row>
    <row r="2" spans="1:3">
      <c r="A2" s="172" t="s">
        <v>812</v>
      </c>
      <c r="B2" s="234" t="s">
        <v>778</v>
      </c>
      <c r="C2" s="234"/>
    </row>
    <row r="3" spans="1:3">
      <c r="A3" s="172">
        <v>1</v>
      </c>
      <c r="B3" s="236" t="s">
        <v>836</v>
      </c>
      <c r="C3" s="236"/>
    </row>
    <row r="4" spans="1:3" ht="16.5" customHeight="1">
      <c r="B4" s="10" t="s">
        <v>721</v>
      </c>
      <c r="C4" s="169" t="s">
        <v>720</v>
      </c>
    </row>
    <row r="5" spans="1:3" ht="16.5" customHeight="1">
      <c r="B5" s="10" t="s">
        <v>722</v>
      </c>
      <c r="C5" s="170" t="s">
        <v>916</v>
      </c>
    </row>
    <row r="6" spans="1:3" ht="16.5" customHeight="1">
      <c r="B6" s="168" t="s">
        <v>723</v>
      </c>
      <c r="C6" s="170" t="s">
        <v>833</v>
      </c>
    </row>
    <row r="7" spans="1:3" ht="16.5" customHeight="1">
      <c r="B7" s="121" t="s">
        <v>779</v>
      </c>
      <c r="C7" s="170" t="s">
        <v>834</v>
      </c>
    </row>
    <row r="8" spans="1:3" ht="16.5" customHeight="1">
      <c r="B8" s="10" t="s">
        <v>724</v>
      </c>
      <c r="C8" s="170" t="s">
        <v>725</v>
      </c>
    </row>
    <row r="9" spans="1:3" ht="16.5" customHeight="1">
      <c r="B9" s="10" t="s">
        <v>726</v>
      </c>
      <c r="C9" s="169" t="s">
        <v>727</v>
      </c>
    </row>
    <row r="10" spans="1:3" ht="16.5" customHeight="1">
      <c r="B10" s="10" t="s">
        <v>728</v>
      </c>
      <c r="C10" s="170" t="s">
        <v>729</v>
      </c>
    </row>
    <row r="11" spans="1:3" ht="16.5" customHeight="1">
      <c r="B11" s="180" t="s">
        <v>855</v>
      </c>
      <c r="C11" s="185" t="s">
        <v>817</v>
      </c>
    </row>
    <row r="12" spans="1:3" ht="16.5" customHeight="1">
      <c r="A12" s="172">
        <v>2</v>
      </c>
      <c r="B12" s="236" t="s">
        <v>837</v>
      </c>
      <c r="C12" s="236"/>
    </row>
    <row r="13" spans="1:3" ht="16.5" customHeight="1">
      <c r="B13" s="10" t="s">
        <v>730</v>
      </c>
      <c r="C13" s="170" t="s">
        <v>733</v>
      </c>
    </row>
    <row r="14" spans="1:3" ht="16.5" customHeight="1">
      <c r="B14" s="10" t="s">
        <v>731</v>
      </c>
      <c r="C14" s="170" t="s">
        <v>734</v>
      </c>
    </row>
    <row r="15" spans="1:3" ht="16.5" customHeight="1">
      <c r="A15" s="172">
        <v>3</v>
      </c>
      <c r="B15" s="236" t="s">
        <v>838</v>
      </c>
      <c r="C15" s="236"/>
    </row>
    <row r="16" spans="1:3" ht="16.5" customHeight="1">
      <c r="B16" s="10" t="s">
        <v>732</v>
      </c>
      <c r="C16" s="170" t="s">
        <v>735</v>
      </c>
    </row>
    <row r="17" spans="1:3" ht="16.5" customHeight="1">
      <c r="B17" s="166" t="s">
        <v>818</v>
      </c>
      <c r="C17" s="169" t="s">
        <v>736</v>
      </c>
    </row>
    <row r="18" spans="1:3" ht="16.5" customHeight="1">
      <c r="A18" s="172">
        <v>4</v>
      </c>
      <c r="B18" s="236" t="s">
        <v>738</v>
      </c>
      <c r="C18" s="236"/>
    </row>
    <row r="19" spans="1:3" ht="16.5" customHeight="1">
      <c r="B19" s="10" t="s">
        <v>737</v>
      </c>
      <c r="C19" s="170" t="s">
        <v>738</v>
      </c>
    </row>
    <row r="20" spans="1:3" ht="16.5" customHeight="1">
      <c r="B20" s="166" t="s">
        <v>819</v>
      </c>
      <c r="C20" s="169" t="s">
        <v>739</v>
      </c>
    </row>
    <row r="21" spans="1:3" ht="16.5" customHeight="1">
      <c r="A21" s="172">
        <v>5</v>
      </c>
      <c r="B21" s="236" t="s">
        <v>839</v>
      </c>
      <c r="C21" s="236"/>
    </row>
    <row r="22" spans="1:3" ht="16.5" customHeight="1">
      <c r="B22" s="10" t="s">
        <v>740</v>
      </c>
      <c r="C22" s="170" t="s">
        <v>744</v>
      </c>
    </row>
    <row r="23" spans="1:3" ht="16.5" customHeight="1">
      <c r="B23" s="166" t="s">
        <v>821</v>
      </c>
      <c r="C23" s="169" t="s">
        <v>745</v>
      </c>
    </row>
    <row r="24" spans="1:3" ht="16.5" customHeight="1">
      <c r="A24" s="172">
        <v>6</v>
      </c>
      <c r="B24" s="236" t="s">
        <v>746</v>
      </c>
      <c r="C24" s="236"/>
    </row>
    <row r="25" spans="1:3" ht="16.5" customHeight="1">
      <c r="B25" s="10" t="s">
        <v>741</v>
      </c>
      <c r="C25" s="170" t="s">
        <v>746</v>
      </c>
    </row>
    <row r="26" spans="1:3" ht="16.5" customHeight="1">
      <c r="B26" s="166" t="s">
        <v>824</v>
      </c>
      <c r="C26" s="169" t="s">
        <v>747</v>
      </c>
    </row>
    <row r="27" spans="1:3" ht="16.5" customHeight="1">
      <c r="A27" s="172">
        <v>7</v>
      </c>
      <c r="B27" s="236" t="s">
        <v>840</v>
      </c>
      <c r="C27" s="236"/>
    </row>
    <row r="28" spans="1:3" ht="16.5" customHeight="1">
      <c r="B28" s="10" t="s">
        <v>742</v>
      </c>
      <c r="C28" s="170" t="s">
        <v>748</v>
      </c>
    </row>
    <row r="29" spans="1:3" ht="16.5" customHeight="1">
      <c r="B29" s="166" t="s">
        <v>826</v>
      </c>
      <c r="C29" s="169" t="s">
        <v>749</v>
      </c>
    </row>
    <row r="30" spans="1:3" ht="16.5" customHeight="1">
      <c r="A30" s="172">
        <v>8</v>
      </c>
      <c r="B30" s="236" t="s">
        <v>841</v>
      </c>
      <c r="C30" s="236"/>
    </row>
    <row r="31" spans="1:3" ht="16.5" customHeight="1">
      <c r="B31" s="10" t="s">
        <v>743</v>
      </c>
      <c r="C31" s="170" t="s">
        <v>750</v>
      </c>
    </row>
    <row r="32" spans="1:3" ht="16.5" customHeight="1">
      <c r="B32" s="166" t="s">
        <v>827</v>
      </c>
      <c r="C32" s="169" t="s">
        <v>751</v>
      </c>
    </row>
    <row r="33" spans="1:3" ht="16.5" customHeight="1">
      <c r="A33" s="172">
        <v>9</v>
      </c>
      <c r="B33" s="237" t="s">
        <v>798</v>
      </c>
      <c r="C33" s="237"/>
    </row>
    <row r="34" spans="1:3" ht="16.5" customHeight="1">
      <c r="A34" s="172">
        <v>10</v>
      </c>
      <c r="B34" s="238" t="s">
        <v>1007</v>
      </c>
      <c r="C34" s="238"/>
    </row>
    <row r="35" spans="1:3" ht="16.5" customHeight="1">
      <c r="B35" s="207" t="s">
        <v>904</v>
      </c>
      <c r="C35" s="190" t="s">
        <v>868</v>
      </c>
    </row>
    <row r="36" spans="1:3" ht="16.5" customHeight="1">
      <c r="B36" s="207" t="s">
        <v>905</v>
      </c>
      <c r="C36" s="190" t="s">
        <v>869</v>
      </c>
    </row>
    <row r="37" spans="1:3" ht="16.5" customHeight="1">
      <c r="B37" s="207" t="s">
        <v>906</v>
      </c>
      <c r="C37" s="190" t="s">
        <v>870</v>
      </c>
    </row>
    <row r="38" spans="1:3" ht="16.5" customHeight="1">
      <c r="B38" s="207" t="s">
        <v>907</v>
      </c>
      <c r="C38" s="190" t="s">
        <v>871</v>
      </c>
    </row>
    <row r="39" spans="1:3" ht="16.5" customHeight="1">
      <c r="B39" s="207" t="s">
        <v>908</v>
      </c>
      <c r="C39" s="190" t="s">
        <v>872</v>
      </c>
    </row>
    <row r="40" spans="1:3" ht="16.5" customHeight="1">
      <c r="B40" s="207" t="s">
        <v>909</v>
      </c>
      <c r="C40" s="190" t="s">
        <v>873</v>
      </c>
    </row>
    <row r="41" spans="1:3" ht="15" customHeight="1">
      <c r="A41" s="172">
        <v>11</v>
      </c>
      <c r="B41" s="235" t="s">
        <v>715</v>
      </c>
      <c r="C41" s="235"/>
    </row>
    <row r="42" spans="1:3" ht="15" customHeight="1">
      <c r="A42" s="172">
        <v>12</v>
      </c>
      <c r="B42" s="236" t="s">
        <v>844</v>
      </c>
      <c r="C42" s="236"/>
    </row>
    <row r="43" spans="1:3" ht="15" customHeight="1">
      <c r="B43" s="208" t="s">
        <v>910</v>
      </c>
      <c r="C43" s="185" t="s">
        <v>816</v>
      </c>
    </row>
    <row r="44" spans="1:3" ht="16.5" customHeight="1">
      <c r="B44" s="208" t="s">
        <v>911</v>
      </c>
      <c r="C44" s="185" t="s">
        <v>843</v>
      </c>
    </row>
    <row r="45" spans="1:3" ht="16.5" customHeight="1">
      <c r="B45" s="208" t="s">
        <v>1016</v>
      </c>
      <c r="C45" s="185" t="s">
        <v>1018</v>
      </c>
    </row>
    <row r="46" spans="1:3" ht="16.5" customHeight="1">
      <c r="B46" s="208" t="s">
        <v>1017</v>
      </c>
      <c r="C46" s="185" t="s">
        <v>1019</v>
      </c>
    </row>
    <row r="47" spans="1:3" ht="16.5" customHeight="1">
      <c r="A47" s="172">
        <v>13</v>
      </c>
      <c r="B47" s="235" t="s">
        <v>752</v>
      </c>
      <c r="C47" s="235"/>
    </row>
    <row r="48" spans="1:3" ht="16.5" customHeight="1">
      <c r="A48" s="172">
        <v>14</v>
      </c>
      <c r="B48" s="236" t="s">
        <v>842</v>
      </c>
      <c r="C48" s="236"/>
    </row>
    <row r="49" spans="1:3" ht="16.5" customHeight="1">
      <c r="B49" s="208" t="s">
        <v>912</v>
      </c>
      <c r="C49" s="185" t="s">
        <v>753</v>
      </c>
    </row>
    <row r="50" spans="1:3" ht="14.25" customHeight="1">
      <c r="B50" s="208" t="s">
        <v>913</v>
      </c>
      <c r="C50" s="185" t="s">
        <v>754</v>
      </c>
    </row>
    <row r="51" spans="1:3" ht="16.5" customHeight="1">
      <c r="A51" s="172">
        <v>15</v>
      </c>
      <c r="B51" s="235" t="s">
        <v>832</v>
      </c>
      <c r="C51" s="235"/>
    </row>
    <row r="52" spans="1:3" ht="16.5" customHeight="1">
      <c r="A52" s="172">
        <v>16</v>
      </c>
      <c r="B52" s="235" t="s">
        <v>811</v>
      </c>
      <c r="C52" s="235"/>
    </row>
    <row r="53" spans="1:3" ht="16.5" customHeight="1">
      <c r="A53" s="172" t="s">
        <v>835</v>
      </c>
      <c r="B53" s="171"/>
      <c r="C53" s="171"/>
    </row>
    <row r="54" spans="1:3" ht="16.5" customHeight="1">
      <c r="A54" s="172" t="s">
        <v>758</v>
      </c>
      <c r="B54" s="234" t="s">
        <v>764</v>
      </c>
      <c r="C54" s="234"/>
    </row>
    <row r="55" spans="1:3" ht="16.5" customHeight="1">
      <c r="A55" s="172" t="s">
        <v>759</v>
      </c>
      <c r="B55" s="234" t="s">
        <v>765</v>
      </c>
      <c r="C55" s="234"/>
    </row>
    <row r="56" spans="1:3" ht="16.5" customHeight="1">
      <c r="A56" s="172" t="s">
        <v>760</v>
      </c>
      <c r="B56" s="234" t="s">
        <v>766</v>
      </c>
      <c r="C56" s="234"/>
    </row>
    <row r="57" spans="1:3" ht="16.5" customHeight="1">
      <c r="A57" s="172" t="s">
        <v>761</v>
      </c>
      <c r="B57" s="234" t="s">
        <v>767</v>
      </c>
      <c r="C57" s="234"/>
    </row>
    <row r="58" spans="1:3" ht="16.5" customHeight="1">
      <c r="A58" s="172" t="s">
        <v>762</v>
      </c>
      <c r="B58" s="234" t="s">
        <v>769</v>
      </c>
      <c r="C58" s="234"/>
    </row>
    <row r="59" spans="1:3" ht="16.5" customHeight="1">
      <c r="A59" s="172" t="s">
        <v>763</v>
      </c>
      <c r="B59" s="234" t="s">
        <v>768</v>
      </c>
      <c r="C59" s="234"/>
    </row>
  </sheetData>
  <mergeCells count="24">
    <mergeCell ref="A1:C1"/>
    <mergeCell ref="B3:C3"/>
    <mergeCell ref="B42:C42"/>
    <mergeCell ref="B47:C47"/>
    <mergeCell ref="B51:C51"/>
    <mergeCell ref="B52:C52"/>
    <mergeCell ref="B2:C2"/>
    <mergeCell ref="B12:C12"/>
    <mergeCell ref="B15:C15"/>
    <mergeCell ref="B18:C18"/>
    <mergeCell ref="B21:C21"/>
    <mergeCell ref="B24:C24"/>
    <mergeCell ref="B27:C27"/>
    <mergeCell ref="B30:C30"/>
    <mergeCell ref="B48:C48"/>
    <mergeCell ref="B33:C33"/>
    <mergeCell ref="B41:C41"/>
    <mergeCell ref="B34:C34"/>
    <mergeCell ref="B59:C59"/>
    <mergeCell ref="B54:C54"/>
    <mergeCell ref="B55:C55"/>
    <mergeCell ref="B56:C56"/>
    <mergeCell ref="B57:C57"/>
    <mergeCell ref="B58:C58"/>
  </mergeCells>
  <hyperlinks>
    <hyperlink ref="C4" location="'T 1.1'!A1" display="Liczba bezrobotnych - stan w końcu ostatnich 13 miesięcy"/>
    <hyperlink ref="C5" location="'T1.2 '!A1" display="Liczba bezrobotnych i stopa bezrobocia w latach 1999 - 2018"/>
    <hyperlink ref="C6" location="'Tab. 1.3.1'!A1" display="Zmiany na wielkopolskim rynku pracy"/>
    <hyperlink ref="C7" location="'Tab. 1.3.2'!A1" display="Zmiany na rynku pracy w styczniu 2019 r."/>
    <hyperlink ref="C8" location="'T 1.4 '!A1" display="'T 1.4 '!A1"/>
    <hyperlink ref="C10" location="'T 1.6'!A1" display="'T 1.6'!A1"/>
    <hyperlink ref="C11" location="'T 1.7'!A1" display="Liczba wydanych oświadczeń o powierzeniu wykonywania pracy cudzoziemcom w Wielkopolsce"/>
    <hyperlink ref="C13" location="'T 2.1'!A1" display="'T 2.1'!A1"/>
    <hyperlink ref="C14" location="'T 2.2'!A1" display="'T 2.2'!A1"/>
    <hyperlink ref="C16" location="'Tab. 3.1'!A1" display="'Tab. 3.1'!A1"/>
    <hyperlink ref="C17" location="Tab.3.2!A1" display="Osoby bezrobotne w Wielkopolsce ogółem - udział w aktywnych formach przeciwdziałania bezrobociu"/>
    <hyperlink ref="C19" location="'Tab. 4.1'!A1" display="'Tab. 4.1'!A1"/>
    <hyperlink ref="C20" location="'Tab. 4.2'!A1" display="Bezrobotne kobiety w Wielkopolsce - udział w aktywnych formach przeciwdziałania bezrobociu"/>
    <hyperlink ref="C22" location="'Tab. 5.1'!A1" display="'Tab. 5.1'!A1"/>
    <hyperlink ref="C23" location="'Tab. 5.2'!A1" display="Osoby bezrobotne zamieszkałe na wsi w Wielkopolsce - udział w aktywnych formach przeciwdziałania bezrobociu"/>
    <hyperlink ref="C25" location="'Tab. 6.1'!A1" display="'Tab. 6.1'!A1"/>
    <hyperlink ref="C26" location="'Tab. 6.2'!A1" display="Osoby bezrobotne do 30 roku życia w Wielkopolsce - udział w aktywnych formach przeciwdziałania bezrobociu"/>
    <hyperlink ref="C28" location="Tab.7.1!A1" display="Tab.7.1!A1"/>
    <hyperlink ref="C29" location="'Tab. 7.2'!A1" display="Osoby bezrobotne powyżej 50 roku życia w Wielkpolsce - udział w aktywnych formach przeciwdziałania bezrobociu"/>
    <hyperlink ref="C31" location="'Tab. 8.1'!A1" display="'Tab. 8.1'!A1"/>
    <hyperlink ref="C32" location="'Tab.8.2 '!A1" display="Osoby długotrwale bezrobotne w Wielkopolsce - udział w aktywnych formach przeciwdziałania bezrobociu"/>
    <hyperlink ref="B33" location="'Tab. 9'!A1" display="Pozostałe osoby bezrobotne będące w szczególnej sytuacji na rynku pracy"/>
    <hyperlink ref="B41" location="'Tab. 10'!A1" display="'Tab. 10'!A1"/>
    <hyperlink ref="C43" location="Tab.12.1!A1" display="Oświadczenia o powierzeniu wykonywania pracy cudzoziemcom "/>
    <hyperlink ref="B47" location="Tab.12!A1" display="Tab.12!A1"/>
    <hyperlink ref="C49" location="'Tab 14 FP 1'!A1" display="Wydatki Funduszu pracy ogółem"/>
    <hyperlink ref="C50" location="'Tab 14FP 2'!A1" display="Wydatki Funduszu pracy na rzecz promocji i zatrudnienia, aktywizacji zawodowej i łagodzenia skutków bezrobocia"/>
    <hyperlink ref="B51" location="'Tab 14'!A1" display="'Tab 14'!A1"/>
    <hyperlink ref="C9" location="'T 1.5 '!A1" display="Osoby wyłączone z ewidencji bezrobotnych w województwie wielkopolskim"/>
    <hyperlink ref="B54" location="'M1'!A1" display="'M1'!A1"/>
    <hyperlink ref="B55" location="'M2'!A1" display="'M2'!A1"/>
    <hyperlink ref="B56" location="'M3'!A1" display="'M3'!A1"/>
    <hyperlink ref="B57" location="'M4'!A1" display="'M4'!A1"/>
    <hyperlink ref="B58" location="'M5'!A1" display="'M5'!A1"/>
    <hyperlink ref="B59" location="'M6'!A1" display="'M6'!A1"/>
    <hyperlink ref="B2" location="'podział na subregiony'!A1" display="'podział na subregiony'!A1"/>
    <hyperlink ref="B52" location="'Tab 15'!A1" display="'Tab 15'!A1"/>
    <hyperlink ref="C44" location="'Tab. 12.2'!A1" display="Zezwolenia na pracę sezonową"/>
    <hyperlink ref="C35" location="'Tab 10.1'!A1" display="Liczba osób bezrobotnych według wieku"/>
    <hyperlink ref="C36" location="'Tab 10.2'!A1" display="Procentowy udział osób bezrobotnych według wieku"/>
    <hyperlink ref="C37" location="'Tab 10.3'!A1" display="Liczba osób bezrobotnych według wykształcenia"/>
    <hyperlink ref="C38" location="'Tab 10.4'!A1" display="Procentowy udział osób bezrobotnych według wykształcenia"/>
    <hyperlink ref="C39" location="'Tab 10.5'!A1" display="Liczba osób bezrobotnych według czasu pozostawania bez pracy"/>
    <hyperlink ref="C40" location="'Tab 10.6'!A1" display="Procentowy udział osób bezrobotnych według czasu pozostawania bez pracy"/>
    <hyperlink ref="B41:C41" location="'Tab. 11'!A1" display="Wolne miejsca pracy i miejsca aktywizacji zawodowej"/>
    <hyperlink ref="B47:C47" location="Tab.13!A1" display="Zgłoszenia zwolnień i zwolnienia grupowe"/>
    <hyperlink ref="B51:C51" location="'Tab 15'!A1" display="Sytuacja na rynku pracy w wielkopolskich gminach"/>
    <hyperlink ref="B52:C52" location="'Tab 16'!A1" display="Szkolenia przewidziane do realizacji przez powiatowe urzędy pracy"/>
    <hyperlink ref="C45" location="'Tab. 12.3'!A1" display="Oświadczenia o powierzeniu wykonywania pracy cudzoziemcom w 2021 r."/>
    <hyperlink ref="C46" location="'Tab. 12.4'!A1" display="Zezwolenia na pracę sezonową w 2021 r."/>
  </hyperlinks>
  <pageMargins left="0.7" right="0.7" top="0.75" bottom="0.75" header="0.3" footer="0.3"/>
  <pageSetup paperSize="9" scale="6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showGridLines="0" zoomScaleNormal="100" workbookViewId="0">
      <selection activeCell="A14" sqref="A14"/>
    </sheetView>
  </sheetViews>
  <sheetFormatPr defaultRowHeight="12.75"/>
  <cols>
    <col min="1" max="1" width="19" style="1" customWidth="1"/>
    <col min="2" max="2" width="13.5703125" style="1" customWidth="1"/>
    <col min="3" max="16384" width="9.140625" style="1"/>
  </cols>
  <sheetData>
    <row r="1" spans="1:9">
      <c r="A1" s="236" t="s">
        <v>231</v>
      </c>
      <c r="B1" s="236"/>
      <c r="C1" s="236"/>
      <c r="D1" s="236"/>
      <c r="E1" s="236"/>
      <c r="F1" s="236"/>
      <c r="G1" s="236"/>
      <c r="H1" s="236"/>
      <c r="I1" s="126" t="s">
        <v>756</v>
      </c>
    </row>
    <row r="2" spans="1:9">
      <c r="A2" s="250" t="s">
        <v>785</v>
      </c>
      <c r="B2" s="250"/>
      <c r="C2" s="250"/>
      <c r="D2" s="250"/>
      <c r="E2" s="250"/>
      <c r="F2" s="250"/>
      <c r="G2" s="250"/>
      <c r="H2" s="250"/>
    </row>
    <row r="3" spans="1:9">
      <c r="A3" s="250" t="s">
        <v>854</v>
      </c>
      <c r="B3" s="250"/>
      <c r="C3" s="250"/>
      <c r="D3" s="250"/>
      <c r="E3" s="250"/>
      <c r="F3" s="250"/>
      <c r="G3" s="250"/>
      <c r="H3" s="250"/>
    </row>
    <row r="4" spans="1:9" ht="12.75" customHeight="1">
      <c r="A4" s="266" t="s">
        <v>55</v>
      </c>
      <c r="B4" s="267" t="s">
        <v>249</v>
      </c>
      <c r="C4" s="268"/>
      <c r="D4" s="268"/>
      <c r="E4" s="268"/>
      <c r="F4" s="268"/>
      <c r="G4" s="268"/>
      <c r="H4" s="268"/>
    </row>
    <row r="5" spans="1:9">
      <c r="A5" s="266"/>
      <c r="B5" s="263" t="s">
        <v>56</v>
      </c>
      <c r="C5" s="265" t="s">
        <v>250</v>
      </c>
      <c r="D5" s="265"/>
      <c r="E5" s="265"/>
      <c r="F5" s="265"/>
      <c r="G5" s="265"/>
      <c r="H5" s="265"/>
    </row>
    <row r="6" spans="1:9" ht="25.5" customHeight="1">
      <c r="A6" s="266"/>
      <c r="B6" s="264"/>
      <c r="C6" s="181" t="s">
        <v>82</v>
      </c>
      <c r="D6" s="181" t="s">
        <v>83</v>
      </c>
      <c r="E6" s="181" t="s">
        <v>84</v>
      </c>
      <c r="F6" s="181" t="s">
        <v>107</v>
      </c>
      <c r="G6" s="181" t="s">
        <v>125</v>
      </c>
      <c r="H6" s="181" t="s">
        <v>186</v>
      </c>
    </row>
    <row r="7" spans="1:9" ht="15">
      <c r="A7" s="182" t="s">
        <v>849</v>
      </c>
      <c r="B7" s="62">
        <v>58628</v>
      </c>
      <c r="C7" s="62">
        <v>313</v>
      </c>
      <c r="D7" s="62">
        <v>118</v>
      </c>
      <c r="E7" s="62">
        <v>57665</v>
      </c>
      <c r="F7" s="62">
        <v>333</v>
      </c>
      <c r="G7" s="62">
        <v>101</v>
      </c>
      <c r="H7" s="62">
        <v>98</v>
      </c>
    </row>
    <row r="8" spans="1:9" ht="15">
      <c r="A8" s="182" t="s">
        <v>850</v>
      </c>
      <c r="B8" s="62">
        <v>126972</v>
      </c>
      <c r="C8" s="62">
        <v>1275</v>
      </c>
      <c r="D8" s="62">
        <v>260</v>
      </c>
      <c r="E8" s="62">
        <v>123197</v>
      </c>
      <c r="F8" s="62">
        <v>1962</v>
      </c>
      <c r="G8" s="62">
        <v>156</v>
      </c>
      <c r="H8" s="62">
        <v>122</v>
      </c>
    </row>
    <row r="9" spans="1:9" ht="15">
      <c r="A9" s="182" t="s">
        <v>851</v>
      </c>
      <c r="B9" s="62">
        <v>182194</v>
      </c>
      <c r="C9" s="62">
        <v>4620</v>
      </c>
      <c r="D9" s="62">
        <v>437</v>
      </c>
      <c r="E9" s="62">
        <v>172424</v>
      </c>
      <c r="F9" s="62">
        <v>2948</v>
      </c>
      <c r="G9" s="62">
        <v>1624</v>
      </c>
      <c r="H9" s="62">
        <v>141</v>
      </c>
    </row>
    <row r="10" spans="1:9" ht="15">
      <c r="A10" s="182" t="s">
        <v>852</v>
      </c>
      <c r="B10" s="62">
        <v>165669</v>
      </c>
      <c r="C10" s="62">
        <v>5328</v>
      </c>
      <c r="D10" s="62">
        <v>472</v>
      </c>
      <c r="E10" s="62">
        <v>152891</v>
      </c>
      <c r="F10" s="62">
        <v>3860</v>
      </c>
      <c r="G10" s="62">
        <v>2981</v>
      </c>
      <c r="H10" s="62">
        <v>137</v>
      </c>
    </row>
    <row r="11" spans="1:9" ht="15">
      <c r="A11" s="182" t="s">
        <v>853</v>
      </c>
      <c r="B11" s="62">
        <v>154270</v>
      </c>
      <c r="C11" s="62">
        <v>4417</v>
      </c>
      <c r="D11" s="62">
        <v>750</v>
      </c>
      <c r="E11" s="62">
        <v>139427</v>
      </c>
      <c r="F11" s="62">
        <v>3821</v>
      </c>
      <c r="G11" s="62">
        <v>5687</v>
      </c>
      <c r="H11" s="62">
        <v>168</v>
      </c>
    </row>
    <row r="12" spans="1:9" ht="15">
      <c r="A12" s="182" t="s">
        <v>848</v>
      </c>
      <c r="B12" s="62">
        <v>158391</v>
      </c>
      <c r="C12" s="62">
        <v>6401</v>
      </c>
      <c r="D12" s="62">
        <v>1521</v>
      </c>
      <c r="E12" s="62">
        <v>137606</v>
      </c>
      <c r="F12" s="62">
        <v>5395</v>
      </c>
      <c r="G12" s="62">
        <v>7374</v>
      </c>
      <c r="H12" s="62">
        <v>94</v>
      </c>
    </row>
    <row r="13" spans="1:9" ht="15">
      <c r="A13" s="184" t="s">
        <v>863</v>
      </c>
      <c r="B13" s="62">
        <v>196220</v>
      </c>
      <c r="C13" s="62">
        <v>9233</v>
      </c>
      <c r="D13" s="62">
        <v>3510</v>
      </c>
      <c r="E13" s="62">
        <v>158858</v>
      </c>
      <c r="F13" s="62">
        <v>9294</v>
      </c>
      <c r="G13" s="62">
        <v>14932</v>
      </c>
      <c r="H13" s="62">
        <v>393</v>
      </c>
    </row>
    <row r="14" spans="1:9" ht="15">
      <c r="A14" s="149" t="s">
        <v>864</v>
      </c>
      <c r="B14" s="183">
        <v>100</v>
      </c>
      <c r="C14" s="183">
        <f>C13/$B$13*100</f>
        <v>4.7054326776067672</v>
      </c>
      <c r="D14" s="183">
        <f t="shared" ref="D14:H14" si="0">D13/$B$13*100</f>
        <v>1.7888084802772399</v>
      </c>
      <c r="E14" s="183">
        <f t="shared" si="0"/>
        <v>80.959127509937829</v>
      </c>
      <c r="F14" s="183">
        <f t="shared" si="0"/>
        <v>4.7365202323922126</v>
      </c>
      <c r="G14" s="183">
        <f t="shared" si="0"/>
        <v>7.6098257058403824</v>
      </c>
      <c r="H14" s="183">
        <f t="shared" si="0"/>
        <v>0.20028539394557129</v>
      </c>
    </row>
    <row r="16" spans="1:9" ht="12.75" customHeight="1">
      <c r="A16" s="247" t="s">
        <v>918</v>
      </c>
      <c r="B16" s="247"/>
      <c r="C16" s="247"/>
      <c r="D16" s="247"/>
      <c r="E16" s="247"/>
      <c r="F16" s="247"/>
      <c r="G16" s="247"/>
      <c r="H16" s="247"/>
    </row>
  </sheetData>
  <mergeCells count="8">
    <mergeCell ref="B5:B6"/>
    <mergeCell ref="A1:H1"/>
    <mergeCell ref="A16:H16"/>
    <mergeCell ref="A3:H3"/>
    <mergeCell ref="A2:H2"/>
    <mergeCell ref="C5:H5"/>
    <mergeCell ref="A4:A6"/>
    <mergeCell ref="B4:H4"/>
  </mergeCells>
  <phoneticPr fontId="29" type="noConversion"/>
  <hyperlinks>
    <hyperlink ref="I1" location="'spis tabel'!A1" display="'spis tabel'!A1"/>
  </hyperlinks>
  <pageMargins left="0.7" right="0.7" top="0.75" bottom="0.75" header="0.3" footer="0.3"/>
  <pageSetup paperSize="9" orientation="portrait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showGridLines="0" zoomScaleNormal="100" workbookViewId="0">
      <selection activeCell="D13" sqref="D13"/>
    </sheetView>
  </sheetViews>
  <sheetFormatPr defaultRowHeight="12.75"/>
  <cols>
    <col min="1" max="1" width="4" style="1" customWidth="1"/>
    <col min="2" max="2" width="19.7109375" style="1" customWidth="1"/>
    <col min="3" max="3" width="15.140625" style="1" customWidth="1"/>
    <col min="4" max="4" width="14.5703125" style="1" customWidth="1"/>
    <col min="5" max="5" width="13.5703125" style="1" customWidth="1"/>
    <col min="6" max="6" width="16.85546875" style="1" customWidth="1"/>
    <col min="7" max="8" width="9.140625" style="1"/>
    <col min="9" max="9" width="18.85546875" style="1" customWidth="1"/>
    <col min="10" max="16384" width="9.140625" style="1"/>
  </cols>
  <sheetData>
    <row r="1" spans="1:7">
      <c r="A1" s="236" t="s">
        <v>939</v>
      </c>
      <c r="B1" s="236"/>
      <c r="C1" s="236"/>
      <c r="D1" s="236"/>
      <c r="E1" s="236"/>
      <c r="F1" s="236"/>
      <c r="G1" s="125" t="s">
        <v>756</v>
      </c>
    </row>
    <row r="2" spans="1:7">
      <c r="A2" s="250" t="s">
        <v>253</v>
      </c>
      <c r="B2" s="250"/>
      <c r="C2" s="250"/>
      <c r="D2" s="250"/>
      <c r="E2" s="250"/>
      <c r="F2" s="250"/>
    </row>
    <row r="3" spans="1:7" ht="68.25" customHeight="1">
      <c r="A3" s="63" t="s">
        <v>87</v>
      </c>
      <c r="B3" s="63" t="s">
        <v>37</v>
      </c>
      <c r="C3" s="63" t="s">
        <v>937</v>
      </c>
      <c r="D3" s="63" t="s">
        <v>938</v>
      </c>
      <c r="E3" s="63" t="s">
        <v>270</v>
      </c>
      <c r="F3" s="63" t="s">
        <v>271</v>
      </c>
      <c r="G3" s="12"/>
    </row>
    <row r="4" spans="1:7" ht="15">
      <c r="A4" s="64" t="s">
        <v>126</v>
      </c>
      <c r="B4" s="64" t="s">
        <v>254</v>
      </c>
      <c r="C4" s="65">
        <v>58.7</v>
      </c>
      <c r="D4" s="65">
        <v>4.8</v>
      </c>
      <c r="E4" s="66">
        <v>0</v>
      </c>
      <c r="F4" s="66">
        <v>-0.79999999999999982</v>
      </c>
      <c r="G4" s="11"/>
    </row>
    <row r="5" spans="1:7" ht="15">
      <c r="A5" s="64" t="s">
        <v>127</v>
      </c>
      <c r="B5" s="64" t="s">
        <v>255</v>
      </c>
      <c r="C5" s="65">
        <v>61.9</v>
      </c>
      <c r="D5" s="65">
        <v>7.7</v>
      </c>
      <c r="E5" s="66">
        <v>0.10000000000000053</v>
      </c>
      <c r="F5" s="66">
        <v>-1.2999999999999998</v>
      </c>
      <c r="G5" s="11"/>
    </row>
    <row r="6" spans="1:7" ht="15">
      <c r="A6" s="64" t="s">
        <v>128</v>
      </c>
      <c r="B6" s="64" t="s">
        <v>256</v>
      </c>
      <c r="C6" s="65">
        <v>66.2</v>
      </c>
      <c r="D6" s="65">
        <v>7.2</v>
      </c>
      <c r="E6" s="66">
        <v>0.10000000000000053</v>
      </c>
      <c r="F6" s="66">
        <v>-0.99999999999999911</v>
      </c>
      <c r="G6" s="11"/>
    </row>
    <row r="7" spans="1:7" ht="15">
      <c r="A7" s="64" t="s">
        <v>129</v>
      </c>
      <c r="B7" s="64" t="s">
        <v>257</v>
      </c>
      <c r="C7" s="65">
        <v>18.2</v>
      </c>
      <c r="D7" s="65">
        <v>4.9000000000000004</v>
      </c>
      <c r="E7" s="66">
        <v>0</v>
      </c>
      <c r="F7" s="66">
        <v>-1.3999999999999995</v>
      </c>
      <c r="G7" s="11"/>
    </row>
    <row r="8" spans="1:7" ht="15">
      <c r="A8" s="64" t="s">
        <v>130</v>
      </c>
      <c r="B8" s="64" t="s">
        <v>258</v>
      </c>
      <c r="C8" s="65">
        <v>60.9</v>
      </c>
      <c r="D8" s="65">
        <v>5.6</v>
      </c>
      <c r="E8" s="66">
        <v>-0.10000000000000053</v>
      </c>
      <c r="F8" s="66">
        <v>-0.60000000000000053</v>
      </c>
      <c r="G8" s="11"/>
    </row>
    <row r="9" spans="1:7" ht="15">
      <c r="A9" s="64" t="s">
        <v>131</v>
      </c>
      <c r="B9" s="64" t="s">
        <v>259</v>
      </c>
      <c r="C9" s="65">
        <v>69.900000000000006</v>
      </c>
      <c r="D9" s="65">
        <v>4.5</v>
      </c>
      <c r="E9" s="66">
        <v>-9.9999999999999645E-2</v>
      </c>
      <c r="F9" s="66">
        <v>-0.79999999999999982</v>
      </c>
      <c r="G9" s="11"/>
    </row>
    <row r="10" spans="1:7" ht="15">
      <c r="A10" s="64" t="s">
        <v>132</v>
      </c>
      <c r="B10" s="64" t="s">
        <v>260</v>
      </c>
      <c r="C10" s="65">
        <v>129.19999999999999</v>
      </c>
      <c r="D10" s="65">
        <v>4.5999999999999996</v>
      </c>
      <c r="E10" s="66">
        <v>0</v>
      </c>
      <c r="F10" s="66">
        <v>-0.60000000000000053</v>
      </c>
      <c r="G10" s="11"/>
    </row>
    <row r="11" spans="1:7" ht="15">
      <c r="A11" s="64" t="s">
        <v>133</v>
      </c>
      <c r="B11" s="64" t="s">
        <v>261</v>
      </c>
      <c r="C11" s="65">
        <v>21.5</v>
      </c>
      <c r="D11" s="65">
        <v>6</v>
      </c>
      <c r="E11" s="66">
        <v>9.9999999999999645E-2</v>
      </c>
      <c r="F11" s="66">
        <v>-0.90000000000000036</v>
      </c>
      <c r="G11" s="11"/>
    </row>
    <row r="12" spans="1:7" ht="15">
      <c r="A12" s="64" t="s">
        <v>134</v>
      </c>
      <c r="B12" s="64" t="s">
        <v>262</v>
      </c>
      <c r="C12" s="65">
        <v>77.3</v>
      </c>
      <c r="D12" s="65">
        <v>8.1999999999999993</v>
      </c>
      <c r="E12" s="66">
        <v>9.9999999999999645E-2</v>
      </c>
      <c r="F12" s="66">
        <v>-0.90000000000000036</v>
      </c>
      <c r="G12" s="11"/>
    </row>
    <row r="13" spans="1:7" ht="15">
      <c r="A13" s="64" t="s">
        <v>3</v>
      </c>
      <c r="B13" s="64" t="s">
        <v>263</v>
      </c>
      <c r="C13" s="65">
        <v>33.4</v>
      </c>
      <c r="D13" s="65">
        <v>7</v>
      </c>
      <c r="E13" s="66">
        <v>0</v>
      </c>
      <c r="F13" s="66">
        <v>-0.79999999999999982</v>
      </c>
      <c r="G13" s="11"/>
    </row>
    <row r="14" spans="1:7" ht="15">
      <c r="A14" s="64" t="s">
        <v>6</v>
      </c>
      <c r="B14" s="64" t="s">
        <v>264</v>
      </c>
      <c r="C14" s="65">
        <v>47.7</v>
      </c>
      <c r="D14" s="65">
        <v>5.0999999999999996</v>
      </c>
      <c r="E14" s="66">
        <v>-0.10000000000000053</v>
      </c>
      <c r="F14" s="66">
        <v>-0.80000000000000071</v>
      </c>
      <c r="G14" s="11"/>
    </row>
    <row r="15" spans="1:7" ht="15">
      <c r="A15" s="64" t="s">
        <v>7</v>
      </c>
      <c r="B15" s="64" t="s">
        <v>265</v>
      </c>
      <c r="C15" s="65">
        <v>76.3</v>
      </c>
      <c r="D15" s="65">
        <v>4.2</v>
      </c>
      <c r="E15" s="66">
        <v>-9.9999999999999645E-2</v>
      </c>
      <c r="F15" s="66">
        <v>-0.70000000000000018</v>
      </c>
      <c r="G15" s="11"/>
    </row>
    <row r="16" spans="1:7" ht="15">
      <c r="A16" s="64" t="s">
        <v>8</v>
      </c>
      <c r="B16" s="64" t="s">
        <v>266</v>
      </c>
      <c r="C16" s="65">
        <v>38</v>
      </c>
      <c r="D16" s="65">
        <v>7.3</v>
      </c>
      <c r="E16" s="66">
        <v>0</v>
      </c>
      <c r="F16" s="66">
        <v>-1.2000000000000002</v>
      </c>
      <c r="G16" s="11"/>
    </row>
    <row r="17" spans="1:7" ht="15">
      <c r="A17" s="64" t="s">
        <v>11</v>
      </c>
      <c r="B17" s="64" t="s">
        <v>267</v>
      </c>
      <c r="C17" s="65">
        <v>42.6</v>
      </c>
      <c r="D17" s="65">
        <v>8.6</v>
      </c>
      <c r="E17" s="66">
        <v>9.9999999999999645E-2</v>
      </c>
      <c r="F17" s="66">
        <v>-1.5999999999999996</v>
      </c>
      <c r="G17" s="11"/>
    </row>
    <row r="18" spans="1:7" ht="15">
      <c r="A18" s="133" t="s">
        <v>12</v>
      </c>
      <c r="B18" s="133" t="s">
        <v>268</v>
      </c>
      <c r="C18" s="142">
        <v>49.9</v>
      </c>
      <c r="D18" s="143">
        <v>3.1</v>
      </c>
      <c r="E18" s="144">
        <v>0</v>
      </c>
      <c r="F18" s="144">
        <v>-0.60000000000000009</v>
      </c>
      <c r="G18" s="11"/>
    </row>
    <row r="19" spans="1:7" ht="15">
      <c r="A19" s="64" t="s">
        <v>13</v>
      </c>
      <c r="B19" s="64" t="s">
        <v>269</v>
      </c>
      <c r="C19" s="65">
        <v>43.4</v>
      </c>
      <c r="D19" s="65">
        <v>7.1</v>
      </c>
      <c r="E19" s="66">
        <v>9.9999999999999645E-2</v>
      </c>
      <c r="F19" s="66">
        <v>-1.3000000000000007</v>
      </c>
      <c r="G19" s="11"/>
    </row>
    <row r="20" spans="1:7" ht="15">
      <c r="A20" s="132" t="s">
        <v>14</v>
      </c>
      <c r="B20" s="132" t="s">
        <v>40</v>
      </c>
      <c r="C20" s="140">
        <v>895.2</v>
      </c>
      <c r="D20" s="140">
        <v>5.4</v>
      </c>
      <c r="E20" s="141">
        <v>0</v>
      </c>
      <c r="F20" s="141">
        <v>-0.89999999999999947</v>
      </c>
      <c r="G20" s="23"/>
    </row>
  </sheetData>
  <mergeCells count="2">
    <mergeCell ref="A1:F1"/>
    <mergeCell ref="A2:F2"/>
  </mergeCells>
  <hyperlinks>
    <hyperlink ref="G1" location="'spis tabel'!A1" display="'spis tabel'!A1"/>
  </hyperlinks>
  <pageMargins left="0.7" right="0.7" top="0.75" bottom="0.75" header="0.3" footer="0.3"/>
  <pageSetup paperSize="9" orientation="portrait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9"/>
  <sheetViews>
    <sheetView showGridLines="0" zoomScaleNormal="100" workbookViewId="0">
      <selection activeCell="C7" sqref="C7"/>
    </sheetView>
  </sheetViews>
  <sheetFormatPr defaultRowHeight="12.75"/>
  <cols>
    <col min="1" max="1" width="4.5703125" style="1" customWidth="1"/>
    <col min="2" max="2" width="22.28515625" style="1" customWidth="1"/>
    <col min="3" max="3" width="14.85546875" style="1" customWidth="1"/>
    <col min="4" max="4" width="14.7109375" style="1" customWidth="1"/>
    <col min="5" max="5" width="17.42578125" style="1" customWidth="1"/>
    <col min="6" max="7" width="9.140625" style="1"/>
    <col min="8" max="8" width="18.28515625" style="1" customWidth="1"/>
    <col min="9" max="16384" width="9.140625" style="1"/>
  </cols>
  <sheetData>
    <row r="1" spans="1:6">
      <c r="A1" s="238" t="s">
        <v>939</v>
      </c>
      <c r="B1" s="238"/>
      <c r="C1" s="238"/>
      <c r="D1" s="238"/>
      <c r="E1" s="238"/>
      <c r="F1" s="126" t="s">
        <v>756</v>
      </c>
    </row>
    <row r="2" spans="1:6">
      <c r="A2" s="1" t="s">
        <v>272</v>
      </c>
    </row>
    <row r="3" spans="1:6" ht="63.75">
      <c r="A3" s="63" t="s">
        <v>87</v>
      </c>
      <c r="B3" s="63" t="s">
        <v>2</v>
      </c>
      <c r="C3" s="63" t="s">
        <v>940</v>
      </c>
      <c r="D3" s="63" t="s">
        <v>270</v>
      </c>
      <c r="E3" s="63" t="s">
        <v>271</v>
      </c>
    </row>
    <row r="4" spans="1:6" ht="15">
      <c r="A4" s="64" t="s">
        <v>126</v>
      </c>
      <c r="B4" s="64" t="s">
        <v>156</v>
      </c>
      <c r="C4" s="68">
        <v>7.1</v>
      </c>
      <c r="D4" s="69">
        <v>0.19999999999999929</v>
      </c>
      <c r="E4" s="69">
        <v>-1.0999999999999996</v>
      </c>
      <c r="F4" s="24"/>
    </row>
    <row r="5" spans="1:6" ht="15">
      <c r="A5" s="64" t="s">
        <v>127</v>
      </c>
      <c r="B5" s="64" t="s">
        <v>233</v>
      </c>
      <c r="C5" s="68">
        <v>3.4</v>
      </c>
      <c r="D5" s="69">
        <v>-0.10000000000000009</v>
      </c>
      <c r="E5" s="69">
        <v>-1.4</v>
      </c>
      <c r="F5" s="24"/>
    </row>
    <row r="6" spans="1:6" ht="15">
      <c r="A6" s="64" t="s">
        <v>128</v>
      </c>
      <c r="B6" s="64" t="s">
        <v>157</v>
      </c>
      <c r="C6" s="68">
        <v>4.0999999999999996</v>
      </c>
      <c r="D6" s="69">
        <v>0</v>
      </c>
      <c r="E6" s="69">
        <v>0</v>
      </c>
      <c r="F6" s="24"/>
    </row>
    <row r="7" spans="1:6" ht="15">
      <c r="A7" s="64" t="s">
        <v>129</v>
      </c>
      <c r="B7" s="64" t="s">
        <v>158</v>
      </c>
      <c r="C7" s="68">
        <v>4.9000000000000004</v>
      </c>
      <c r="D7" s="69">
        <v>0</v>
      </c>
      <c r="E7" s="69">
        <v>-0.69999999999999929</v>
      </c>
      <c r="F7" s="24"/>
    </row>
    <row r="8" spans="1:6" ht="15">
      <c r="A8" s="64" t="s">
        <v>130</v>
      </c>
      <c r="B8" s="64" t="s">
        <v>159</v>
      </c>
      <c r="C8" s="68">
        <v>3.9</v>
      </c>
      <c r="D8" s="69">
        <v>0</v>
      </c>
      <c r="E8" s="69">
        <v>0</v>
      </c>
      <c r="F8" s="24"/>
    </row>
    <row r="9" spans="1:6" ht="15">
      <c r="A9" s="64" t="s">
        <v>131</v>
      </c>
      <c r="B9" s="64" t="s">
        <v>160</v>
      </c>
      <c r="C9" s="68">
        <v>4.5999999999999996</v>
      </c>
      <c r="D9" s="69">
        <v>9.9999999999999645E-2</v>
      </c>
      <c r="E9" s="69">
        <v>-0.5</v>
      </c>
      <c r="F9" s="24"/>
    </row>
    <row r="10" spans="1:6" ht="15">
      <c r="A10" s="64" t="s">
        <v>132</v>
      </c>
      <c r="B10" s="64" t="s">
        <v>716</v>
      </c>
      <c r="C10" s="68">
        <v>2.9</v>
      </c>
      <c r="D10" s="69">
        <v>4.247994072859651E-2</v>
      </c>
      <c r="E10" s="69">
        <v>-0.21691176470588225</v>
      </c>
      <c r="F10" s="24"/>
    </row>
    <row r="11" spans="1:6" ht="15">
      <c r="A11" s="67" t="s">
        <v>280</v>
      </c>
      <c r="B11" s="167" t="s">
        <v>32</v>
      </c>
      <c r="C11" s="68">
        <v>2.5</v>
      </c>
      <c r="D11" s="69">
        <v>0</v>
      </c>
      <c r="E11" s="69">
        <v>-0.20000000000000018</v>
      </c>
      <c r="F11" s="25"/>
    </row>
    <row r="12" spans="1:6" ht="15">
      <c r="A12" s="67" t="s">
        <v>281</v>
      </c>
      <c r="B12" s="167" t="s">
        <v>35</v>
      </c>
      <c r="C12" s="68">
        <v>3.1</v>
      </c>
      <c r="D12" s="69">
        <v>0</v>
      </c>
      <c r="E12" s="69">
        <v>-0.29999999999999982</v>
      </c>
      <c r="F12" s="25"/>
    </row>
    <row r="13" spans="1:6" ht="15">
      <c r="A13" s="64" t="s">
        <v>133</v>
      </c>
      <c r="B13" s="64" t="s">
        <v>162</v>
      </c>
      <c r="C13" s="68">
        <v>1.6</v>
      </c>
      <c r="D13" s="69">
        <v>0</v>
      </c>
      <c r="E13" s="69">
        <v>-0.29999999999999982</v>
      </c>
      <c r="F13" s="24"/>
    </row>
    <row r="14" spans="1:6" ht="15">
      <c r="A14" s="64" t="s">
        <v>134</v>
      </c>
      <c r="B14" s="64" t="s">
        <v>163</v>
      </c>
      <c r="C14" s="68">
        <v>3</v>
      </c>
      <c r="D14" s="69">
        <v>0.29999999999999982</v>
      </c>
      <c r="E14" s="69">
        <v>-1.7000000000000002</v>
      </c>
      <c r="F14" s="24"/>
    </row>
    <row r="15" spans="1:6" ht="15">
      <c r="A15" s="64" t="s">
        <v>3</v>
      </c>
      <c r="B15" s="64" t="s">
        <v>717</v>
      </c>
      <c r="C15" s="68">
        <v>7.3</v>
      </c>
      <c r="D15" s="69">
        <v>-0.12493453085294259</v>
      </c>
      <c r="E15" s="69">
        <v>-1.3131184278572645</v>
      </c>
      <c r="F15" s="24"/>
    </row>
    <row r="16" spans="1:6" ht="15">
      <c r="A16" s="67" t="s">
        <v>4</v>
      </c>
      <c r="B16" s="167" t="s">
        <v>32</v>
      </c>
      <c r="C16" s="68">
        <v>8.3000000000000007</v>
      </c>
      <c r="D16" s="69">
        <v>0</v>
      </c>
      <c r="E16" s="69">
        <v>-1.3999999999999986</v>
      </c>
      <c r="F16" s="25"/>
    </row>
    <row r="17" spans="1:6" ht="15">
      <c r="A17" s="67" t="s">
        <v>5</v>
      </c>
      <c r="B17" s="167" t="s">
        <v>31</v>
      </c>
      <c r="C17" s="68">
        <v>6.1</v>
      </c>
      <c r="D17" s="69">
        <v>-0.20000000000000018</v>
      </c>
      <c r="E17" s="69">
        <v>-1.1000000000000005</v>
      </c>
      <c r="F17" s="25"/>
    </row>
    <row r="18" spans="1:6" ht="15">
      <c r="A18" s="64" t="s">
        <v>6</v>
      </c>
      <c r="B18" s="64" t="s">
        <v>165</v>
      </c>
      <c r="C18" s="68">
        <v>2.7</v>
      </c>
      <c r="D18" s="69">
        <v>-0.19999999999999973</v>
      </c>
      <c r="E18" s="69">
        <v>-0.89999999999999991</v>
      </c>
      <c r="F18" s="24"/>
    </row>
    <row r="19" spans="1:6" ht="15">
      <c r="A19" s="64" t="s">
        <v>7</v>
      </c>
      <c r="B19" s="64" t="s">
        <v>166</v>
      </c>
      <c r="C19" s="68">
        <v>2.8</v>
      </c>
      <c r="D19" s="69">
        <v>0</v>
      </c>
      <c r="E19" s="69">
        <v>-0.70000000000000018</v>
      </c>
      <c r="F19" s="24"/>
    </row>
    <row r="20" spans="1:6" ht="15">
      <c r="A20" s="64" t="s">
        <v>8</v>
      </c>
      <c r="B20" s="64" t="s">
        <v>718</v>
      </c>
      <c r="C20" s="68">
        <v>2.4</v>
      </c>
      <c r="D20" s="69">
        <v>-0.14292232168639885</v>
      </c>
      <c r="E20" s="69">
        <v>-0.89012229539040399</v>
      </c>
      <c r="F20" s="24"/>
    </row>
    <row r="21" spans="1:6" ht="15">
      <c r="A21" s="67" t="s">
        <v>9</v>
      </c>
      <c r="B21" s="167" t="s">
        <v>32</v>
      </c>
      <c r="C21" s="68">
        <v>2</v>
      </c>
      <c r="D21" s="69">
        <v>-0.10000000000000009</v>
      </c>
      <c r="E21" s="69">
        <v>-0.89999999999999991</v>
      </c>
      <c r="F21" s="25"/>
    </row>
    <row r="22" spans="1:6" ht="15">
      <c r="A22" s="67" t="s">
        <v>10</v>
      </c>
      <c r="B22" s="167" t="s">
        <v>33</v>
      </c>
      <c r="C22" s="68">
        <v>2.8</v>
      </c>
      <c r="D22" s="69">
        <v>-0.10000000000000009</v>
      </c>
      <c r="E22" s="69">
        <v>-0.80000000000000027</v>
      </c>
      <c r="F22" s="25"/>
    </row>
    <row r="23" spans="1:6" ht="15">
      <c r="A23" s="64" t="s">
        <v>11</v>
      </c>
      <c r="B23" s="64" t="s">
        <v>168</v>
      </c>
      <c r="C23" s="68">
        <v>5.5</v>
      </c>
      <c r="D23" s="69">
        <v>0</v>
      </c>
      <c r="E23" s="69">
        <v>-9.9999999999999645E-2</v>
      </c>
      <c r="F23" s="24"/>
    </row>
    <row r="24" spans="1:6" ht="15">
      <c r="A24" s="64" t="s">
        <v>12</v>
      </c>
      <c r="B24" s="64" t="s">
        <v>169</v>
      </c>
      <c r="C24" s="68">
        <v>2.2000000000000002</v>
      </c>
      <c r="D24" s="69">
        <v>-9.9999999999999645E-2</v>
      </c>
      <c r="E24" s="69">
        <v>-0.79999999999999982</v>
      </c>
      <c r="F24" s="24"/>
    </row>
    <row r="25" spans="1:6" ht="15">
      <c r="A25" s="64" t="s">
        <v>13</v>
      </c>
      <c r="B25" s="64" t="s">
        <v>170</v>
      </c>
      <c r="C25" s="68">
        <v>3.5</v>
      </c>
      <c r="D25" s="69">
        <v>0</v>
      </c>
      <c r="E25" s="69">
        <v>-0.29999999999999982</v>
      </c>
      <c r="F25" s="24"/>
    </row>
    <row r="26" spans="1:6" ht="15">
      <c r="A26" s="64" t="s">
        <v>14</v>
      </c>
      <c r="B26" s="64" t="s">
        <v>171</v>
      </c>
      <c r="C26" s="68">
        <v>2.7</v>
      </c>
      <c r="D26" s="69">
        <v>0</v>
      </c>
      <c r="E26" s="69">
        <v>-0.69999999999999973</v>
      </c>
      <c r="F26" s="24"/>
    </row>
    <row r="27" spans="1:6" ht="15">
      <c r="A27" s="64" t="s">
        <v>15</v>
      </c>
      <c r="B27" s="64" t="s">
        <v>172</v>
      </c>
      <c r="C27" s="68">
        <v>3</v>
      </c>
      <c r="D27" s="69">
        <v>0</v>
      </c>
      <c r="E27" s="69">
        <v>-1.2999999999999998</v>
      </c>
      <c r="F27" s="24"/>
    </row>
    <row r="28" spans="1:6" ht="15">
      <c r="A28" s="64" t="s">
        <v>16</v>
      </c>
      <c r="B28" s="64" t="s">
        <v>173</v>
      </c>
      <c r="C28" s="68">
        <v>4.5</v>
      </c>
      <c r="D28" s="69">
        <v>-0.29999999999999982</v>
      </c>
      <c r="E28" s="69">
        <v>-1</v>
      </c>
      <c r="F28" s="24"/>
    </row>
    <row r="29" spans="1:6" ht="15">
      <c r="A29" s="64" t="s">
        <v>17</v>
      </c>
      <c r="B29" s="64" t="s">
        <v>174</v>
      </c>
      <c r="C29" s="68">
        <v>3.8</v>
      </c>
      <c r="D29" s="69">
        <v>-0.40000000000000036</v>
      </c>
      <c r="E29" s="69">
        <v>-1.5</v>
      </c>
      <c r="F29" s="24"/>
    </row>
    <row r="30" spans="1:6" ht="15">
      <c r="A30" s="64" t="s">
        <v>18</v>
      </c>
      <c r="B30" s="64" t="s">
        <v>719</v>
      </c>
      <c r="C30" s="68">
        <v>1.6</v>
      </c>
      <c r="D30" s="69">
        <v>-0.13563766388557807</v>
      </c>
      <c r="E30" s="69">
        <v>-0.39999999999999991</v>
      </c>
      <c r="F30" s="24"/>
    </row>
    <row r="31" spans="1:6" ht="15">
      <c r="A31" s="67" t="s">
        <v>19</v>
      </c>
      <c r="B31" s="167" t="s">
        <v>32</v>
      </c>
      <c r="C31" s="68">
        <v>1.6</v>
      </c>
      <c r="D31" s="69">
        <v>-0.19999999999999996</v>
      </c>
      <c r="E31" s="69">
        <v>-0.39999999999999991</v>
      </c>
      <c r="F31" s="25"/>
    </row>
    <row r="32" spans="1:6" ht="15">
      <c r="A32" s="67" t="s">
        <v>20</v>
      </c>
      <c r="B32" s="167" t="s">
        <v>34</v>
      </c>
      <c r="C32" s="68">
        <v>1.6</v>
      </c>
      <c r="D32" s="69">
        <v>-9.9999999999999867E-2</v>
      </c>
      <c r="E32" s="69">
        <v>-0.39999999999999991</v>
      </c>
      <c r="F32" s="25"/>
    </row>
    <row r="33" spans="1:6" ht="15">
      <c r="A33" s="64" t="s">
        <v>21</v>
      </c>
      <c r="B33" s="64" t="s">
        <v>176</v>
      </c>
      <c r="C33" s="68">
        <v>3.4</v>
      </c>
      <c r="D33" s="69">
        <v>0.10000000000000009</v>
      </c>
      <c r="E33" s="69">
        <v>-1.0000000000000004</v>
      </c>
      <c r="F33" s="24"/>
    </row>
    <row r="34" spans="1:6" ht="15">
      <c r="A34" s="64" t="s">
        <v>22</v>
      </c>
      <c r="B34" s="64" t="s">
        <v>177</v>
      </c>
      <c r="C34" s="68">
        <v>6.7</v>
      </c>
      <c r="D34" s="69">
        <v>0</v>
      </c>
      <c r="E34" s="69">
        <v>-1.2000000000000002</v>
      </c>
      <c r="F34" s="24"/>
    </row>
    <row r="35" spans="1:6" ht="15">
      <c r="A35" s="64" t="s">
        <v>23</v>
      </c>
      <c r="B35" s="64" t="s">
        <v>178</v>
      </c>
      <c r="C35" s="68">
        <v>3.3</v>
      </c>
      <c r="D35" s="69">
        <v>-0.10000000000000009</v>
      </c>
      <c r="E35" s="69">
        <v>-0.30000000000000027</v>
      </c>
      <c r="F35" s="24"/>
    </row>
    <row r="36" spans="1:6" ht="15">
      <c r="A36" s="64" t="s">
        <v>24</v>
      </c>
      <c r="B36" s="64" t="s">
        <v>179</v>
      </c>
      <c r="C36" s="68">
        <v>5.3</v>
      </c>
      <c r="D36" s="69">
        <v>0</v>
      </c>
      <c r="E36" s="69">
        <v>-1.7000000000000002</v>
      </c>
      <c r="F36" s="24"/>
    </row>
    <row r="37" spans="1:6" ht="15">
      <c r="A37" s="64" t="s">
        <v>25</v>
      </c>
      <c r="B37" s="64" t="s">
        <v>180</v>
      </c>
      <c r="C37" s="68">
        <v>2.2000000000000002</v>
      </c>
      <c r="D37" s="69">
        <v>0</v>
      </c>
      <c r="E37" s="69">
        <v>-0.69999999999999973</v>
      </c>
      <c r="F37" s="24"/>
    </row>
    <row r="38" spans="1:6" ht="15">
      <c r="A38" s="64" t="s">
        <v>26</v>
      </c>
      <c r="B38" s="64" t="s">
        <v>181</v>
      </c>
      <c r="C38" s="68">
        <v>3.4</v>
      </c>
      <c r="D38" s="69">
        <v>-0.10000000000000009</v>
      </c>
      <c r="E38" s="69">
        <v>-1.1999999999999997</v>
      </c>
      <c r="F38" s="24"/>
    </row>
    <row r="39" spans="1:6" ht="15">
      <c r="A39" s="64" t="s">
        <v>27</v>
      </c>
      <c r="B39" s="64" t="s">
        <v>182</v>
      </c>
      <c r="C39" s="68">
        <v>4.7</v>
      </c>
      <c r="D39" s="69">
        <v>0</v>
      </c>
      <c r="E39" s="69">
        <v>-0.89999999999999947</v>
      </c>
      <c r="F39" s="24"/>
    </row>
    <row r="40" spans="1:6" ht="15">
      <c r="A40" s="64" t="s">
        <v>28</v>
      </c>
      <c r="B40" s="64" t="s">
        <v>183</v>
      </c>
      <c r="C40" s="68">
        <v>2</v>
      </c>
      <c r="D40" s="69">
        <v>0</v>
      </c>
      <c r="E40" s="69">
        <v>-0.39999999999999991</v>
      </c>
      <c r="F40" s="24"/>
    </row>
    <row r="41" spans="1:6" ht="15">
      <c r="A41" s="64" t="s">
        <v>29</v>
      </c>
      <c r="B41" s="64" t="s">
        <v>184</v>
      </c>
      <c r="C41" s="68">
        <v>3.9</v>
      </c>
      <c r="D41" s="69">
        <v>0</v>
      </c>
      <c r="E41" s="69">
        <v>-0.80000000000000027</v>
      </c>
      <c r="F41" s="24"/>
    </row>
    <row r="42" spans="1:6" ht="15">
      <c r="A42" s="64" t="s">
        <v>30</v>
      </c>
      <c r="B42" s="64" t="s">
        <v>185</v>
      </c>
      <c r="C42" s="68">
        <v>4.7</v>
      </c>
      <c r="D42" s="69">
        <v>0.10000000000000053</v>
      </c>
      <c r="E42" s="69">
        <v>-1.2999999999999998</v>
      </c>
      <c r="F42" s="24"/>
    </row>
    <row r="43" spans="1:6" ht="15" customHeight="1">
      <c r="A43" s="133"/>
      <c r="B43" s="133" t="s">
        <v>86</v>
      </c>
      <c r="C43" s="145">
        <v>3.1</v>
      </c>
      <c r="D43" s="146">
        <v>0</v>
      </c>
      <c r="E43" s="146">
        <v>-0.60000000000000009</v>
      </c>
      <c r="F43" s="24"/>
    </row>
    <row r="44" spans="1:6" ht="15">
      <c r="A44" s="64" t="s">
        <v>39</v>
      </c>
      <c r="B44" s="150" t="s">
        <v>772</v>
      </c>
      <c r="C44" s="69">
        <v>2.9</v>
      </c>
      <c r="D44" s="69">
        <v>-3.9856946102478918E-2</v>
      </c>
      <c r="E44" s="69">
        <v>-0.65308484343017703</v>
      </c>
      <c r="F44" s="24"/>
    </row>
    <row r="45" spans="1:6" ht="15">
      <c r="A45" s="64" t="s">
        <v>39</v>
      </c>
      <c r="B45" s="150" t="s">
        <v>773</v>
      </c>
      <c r="C45" s="69">
        <v>5.6</v>
      </c>
      <c r="D45" s="69">
        <v>-9.008993175118718E-3</v>
      </c>
      <c r="E45" s="69">
        <v>-1.32555372840618</v>
      </c>
      <c r="F45" s="24"/>
    </row>
    <row r="46" spans="1:6" ht="15">
      <c r="A46" s="64" t="s">
        <v>39</v>
      </c>
      <c r="B46" s="150" t="s">
        <v>774</v>
      </c>
      <c r="C46" s="69">
        <v>3</v>
      </c>
      <c r="D46" s="69">
        <v>-8.3576786956030436E-2</v>
      </c>
      <c r="E46" s="69">
        <v>-0.80913444498572318</v>
      </c>
      <c r="F46" s="24"/>
    </row>
    <row r="47" spans="1:6" ht="15">
      <c r="A47" s="64" t="s">
        <v>39</v>
      </c>
      <c r="B47" s="150" t="s">
        <v>775</v>
      </c>
      <c r="C47" s="69">
        <v>4.7</v>
      </c>
      <c r="D47" s="69">
        <v>-4.146106766682589E-2</v>
      </c>
      <c r="E47" s="69">
        <v>-1.1069233860025234</v>
      </c>
      <c r="F47" s="24"/>
    </row>
    <row r="48" spans="1:6" ht="15">
      <c r="A48" s="64" t="s">
        <v>39</v>
      </c>
      <c r="B48" s="150" t="s">
        <v>776</v>
      </c>
      <c r="C48" s="69">
        <v>2.2999999999999998</v>
      </c>
      <c r="D48" s="69">
        <v>-6.3348706226705964E-2</v>
      </c>
      <c r="E48" s="69">
        <v>-0.40343609212099274</v>
      </c>
      <c r="F48" s="24"/>
    </row>
    <row r="49" spans="1:6">
      <c r="A49" s="247" t="s">
        <v>38</v>
      </c>
      <c r="B49" s="247"/>
      <c r="C49" s="247"/>
      <c r="D49" s="247"/>
      <c r="F49" s="11"/>
    </row>
  </sheetData>
  <mergeCells count="2">
    <mergeCell ref="A49:D49"/>
    <mergeCell ref="A1:E1"/>
  </mergeCells>
  <hyperlinks>
    <hyperlink ref="F1" location="'spis tabel'!A1" display="'spis tabel'!A1"/>
  </hyperlinks>
  <pageMargins left="0.7" right="0.7" top="0.75" bottom="0.75" header="0.3" footer="0.3"/>
  <pageSetup paperSize="9" scale="9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2"/>
  <sheetViews>
    <sheetView showGridLines="0" zoomScaleNormal="100" workbookViewId="0">
      <selection activeCell="K6" sqref="K6"/>
    </sheetView>
  </sheetViews>
  <sheetFormatPr defaultRowHeight="12.75"/>
  <cols>
    <col min="1" max="1" width="5.42578125" style="11" customWidth="1"/>
    <col min="2" max="2" width="20.5703125" style="11" customWidth="1"/>
    <col min="3" max="3" width="13.42578125" style="11" customWidth="1"/>
    <col min="4" max="4" width="14.5703125" style="11" customWidth="1"/>
    <col min="5" max="5" width="16.7109375" style="11" customWidth="1"/>
    <col min="6" max="6" width="9.42578125" style="11" customWidth="1"/>
    <col min="7" max="7" width="11.140625" style="11" customWidth="1"/>
    <col min="8" max="8" width="14" style="11" customWidth="1"/>
    <col min="9" max="9" width="10.85546875" style="11" customWidth="1"/>
    <col min="10" max="11" width="9.140625" style="11"/>
    <col min="12" max="12" width="18" style="11" customWidth="1"/>
    <col min="13" max="16384" width="9.140625" style="11"/>
  </cols>
  <sheetData>
    <row r="1" spans="1:9" ht="16.5" customHeight="1">
      <c r="A1" s="247" t="s">
        <v>956</v>
      </c>
      <c r="B1" s="247"/>
      <c r="C1" s="247"/>
      <c r="D1" s="247"/>
      <c r="E1" s="247"/>
      <c r="F1" s="247"/>
      <c r="G1" s="247"/>
      <c r="H1" s="247"/>
      <c r="I1" s="126" t="s">
        <v>756</v>
      </c>
    </row>
    <row r="2" spans="1:9" ht="14.25" customHeight="1">
      <c r="A2" s="247" t="s">
        <v>273</v>
      </c>
      <c r="B2" s="247"/>
      <c r="C2" s="247"/>
      <c r="D2" s="247"/>
      <c r="E2" s="247"/>
      <c r="F2" s="247"/>
      <c r="G2" s="247"/>
      <c r="H2" s="247"/>
    </row>
    <row r="3" spans="1:9" s="12" customFormat="1" ht="18.75" customHeight="1">
      <c r="A3" s="273" t="s">
        <v>87</v>
      </c>
      <c r="B3" s="273" t="s">
        <v>2</v>
      </c>
      <c r="C3" s="273" t="s">
        <v>70</v>
      </c>
      <c r="D3" s="273" t="s">
        <v>76</v>
      </c>
      <c r="E3" s="273"/>
      <c r="F3" s="273" t="s">
        <v>69</v>
      </c>
      <c r="G3" s="273"/>
      <c r="H3" s="273"/>
    </row>
    <row r="4" spans="1:9" s="12" customFormat="1" ht="16.5" customHeight="1">
      <c r="A4" s="273"/>
      <c r="B4" s="273"/>
      <c r="C4" s="273"/>
      <c r="D4" s="273" t="s">
        <v>953</v>
      </c>
      <c r="E4" s="273" t="s">
        <v>950</v>
      </c>
      <c r="F4" s="273" t="s">
        <v>52</v>
      </c>
      <c r="G4" s="273" t="s">
        <v>53</v>
      </c>
      <c r="H4" s="273"/>
    </row>
    <row r="5" spans="1:9" s="12" customFormat="1" ht="28.5" customHeight="1">
      <c r="A5" s="273"/>
      <c r="B5" s="273"/>
      <c r="C5" s="273"/>
      <c r="D5" s="273"/>
      <c r="E5" s="273"/>
      <c r="F5" s="273"/>
      <c r="G5" s="47" t="s">
        <v>56</v>
      </c>
      <c r="H5" s="47" t="s">
        <v>68</v>
      </c>
    </row>
    <row r="6" spans="1:9" ht="15">
      <c r="A6" s="40" t="s">
        <v>126</v>
      </c>
      <c r="B6" s="40" t="s">
        <v>156</v>
      </c>
      <c r="C6" s="72">
        <v>1375</v>
      </c>
      <c r="D6" s="73">
        <v>3.6171816126601328</v>
      </c>
      <c r="E6" s="73">
        <v>-14.64928615766604</v>
      </c>
      <c r="F6" s="74">
        <v>187</v>
      </c>
      <c r="G6" s="74">
        <v>139</v>
      </c>
      <c r="H6" s="74">
        <v>52</v>
      </c>
      <c r="I6" s="27"/>
    </row>
    <row r="7" spans="1:9" ht="17.25" customHeight="1">
      <c r="A7" s="40" t="s">
        <v>127</v>
      </c>
      <c r="B7" s="40" t="s">
        <v>233</v>
      </c>
      <c r="C7" s="72">
        <v>1065</v>
      </c>
      <c r="D7" s="73">
        <v>-3.0937215650591554</v>
      </c>
      <c r="E7" s="73">
        <v>-30.163934426229517</v>
      </c>
      <c r="F7" s="74">
        <v>218</v>
      </c>
      <c r="G7" s="74">
        <v>252</v>
      </c>
      <c r="H7" s="74">
        <v>141</v>
      </c>
      <c r="I7" s="27"/>
    </row>
    <row r="8" spans="1:9" ht="15">
      <c r="A8" s="40" t="s">
        <v>128</v>
      </c>
      <c r="B8" s="40" t="s">
        <v>157</v>
      </c>
      <c r="C8" s="72">
        <v>2070</v>
      </c>
      <c r="D8" s="73">
        <v>0</v>
      </c>
      <c r="E8" s="73">
        <v>0.53423992229238593</v>
      </c>
      <c r="F8" s="74">
        <v>324</v>
      </c>
      <c r="G8" s="74">
        <v>324</v>
      </c>
      <c r="H8" s="74">
        <v>187</v>
      </c>
      <c r="I8" s="27"/>
    </row>
    <row r="9" spans="1:9" ht="15">
      <c r="A9" s="40" t="s">
        <v>129</v>
      </c>
      <c r="B9" s="40" t="s">
        <v>158</v>
      </c>
      <c r="C9" s="72">
        <v>1674</v>
      </c>
      <c r="D9" s="73">
        <v>0</v>
      </c>
      <c r="E9" s="73">
        <v>-11.941083640189376</v>
      </c>
      <c r="F9" s="74">
        <v>184</v>
      </c>
      <c r="G9" s="74">
        <v>184</v>
      </c>
      <c r="H9" s="74">
        <v>128</v>
      </c>
      <c r="I9" s="27"/>
    </row>
    <row r="10" spans="1:9" ht="15">
      <c r="A10" s="40" t="s">
        <v>130</v>
      </c>
      <c r="B10" s="40" t="s">
        <v>159</v>
      </c>
      <c r="C10" s="72">
        <v>935</v>
      </c>
      <c r="D10" s="73">
        <v>1.0810810810810665</v>
      </c>
      <c r="E10" s="73">
        <v>0.64585575888051494</v>
      </c>
      <c r="F10" s="74">
        <v>147</v>
      </c>
      <c r="G10" s="74">
        <v>137</v>
      </c>
      <c r="H10" s="74">
        <v>98</v>
      </c>
      <c r="I10" s="27"/>
    </row>
    <row r="11" spans="1:9" ht="15">
      <c r="A11" s="40" t="s">
        <v>131</v>
      </c>
      <c r="B11" s="40" t="s">
        <v>160</v>
      </c>
      <c r="C11" s="72">
        <v>1263</v>
      </c>
      <c r="D11" s="73">
        <v>2.5162337662337535</v>
      </c>
      <c r="E11" s="73">
        <v>-10.868031051517292</v>
      </c>
      <c r="F11" s="74">
        <v>187</v>
      </c>
      <c r="G11" s="74">
        <v>156</v>
      </c>
      <c r="H11" s="74">
        <v>108</v>
      </c>
      <c r="I11" s="27"/>
    </row>
    <row r="12" spans="1:9" ht="15">
      <c r="A12" s="40" t="s">
        <v>132</v>
      </c>
      <c r="B12" s="40" t="s">
        <v>161</v>
      </c>
      <c r="C12" s="72">
        <v>2329</v>
      </c>
      <c r="D12" s="73">
        <v>-0.4275331338178745</v>
      </c>
      <c r="E12" s="73">
        <v>-7.2850318471337658</v>
      </c>
      <c r="F12" s="74">
        <v>293</v>
      </c>
      <c r="G12" s="74">
        <v>303</v>
      </c>
      <c r="H12" s="74">
        <v>206</v>
      </c>
      <c r="I12" s="27"/>
    </row>
    <row r="13" spans="1:9" s="23" customFormat="1" ht="15">
      <c r="A13" s="80" t="s">
        <v>280</v>
      </c>
      <c r="B13" s="96" t="s">
        <v>32</v>
      </c>
      <c r="C13" s="72">
        <v>834</v>
      </c>
      <c r="D13" s="73">
        <v>0.84643288996373656</v>
      </c>
      <c r="E13" s="73">
        <v>-5.2272727272727195</v>
      </c>
      <c r="F13" s="74">
        <v>111</v>
      </c>
      <c r="G13" s="74">
        <v>104</v>
      </c>
      <c r="H13" s="74">
        <v>76</v>
      </c>
      <c r="I13" s="28"/>
    </row>
    <row r="14" spans="1:9" s="23" customFormat="1" ht="15">
      <c r="A14" s="80" t="s">
        <v>281</v>
      </c>
      <c r="B14" s="96" t="s">
        <v>35</v>
      </c>
      <c r="C14" s="72">
        <v>1495</v>
      </c>
      <c r="D14" s="73">
        <v>-1.124338624338634</v>
      </c>
      <c r="E14" s="73">
        <v>-8.3946078431372655</v>
      </c>
      <c r="F14" s="74">
        <v>182</v>
      </c>
      <c r="G14" s="74">
        <v>199</v>
      </c>
      <c r="H14" s="74">
        <v>130</v>
      </c>
      <c r="I14" s="28"/>
    </row>
    <row r="15" spans="1:9" ht="15">
      <c r="A15" s="40" t="s">
        <v>133</v>
      </c>
      <c r="B15" s="40" t="s">
        <v>162</v>
      </c>
      <c r="C15" s="72">
        <v>566</v>
      </c>
      <c r="D15" s="73">
        <v>0.71174377224198793</v>
      </c>
      <c r="E15" s="73">
        <v>-14.759036144578303</v>
      </c>
      <c r="F15" s="74">
        <v>113</v>
      </c>
      <c r="G15" s="74">
        <v>109</v>
      </c>
      <c r="H15" s="74">
        <v>85</v>
      </c>
      <c r="I15" s="27"/>
    </row>
    <row r="16" spans="1:9" ht="15">
      <c r="A16" s="40" t="s">
        <v>134</v>
      </c>
      <c r="B16" s="40" t="s">
        <v>163</v>
      </c>
      <c r="C16" s="72">
        <v>949</v>
      </c>
      <c r="D16" s="73">
        <v>10.735122520420063</v>
      </c>
      <c r="E16" s="73">
        <v>-37.483530961791836</v>
      </c>
      <c r="F16" s="74">
        <v>303</v>
      </c>
      <c r="G16" s="74">
        <v>211</v>
      </c>
      <c r="H16" s="74">
        <v>138</v>
      </c>
      <c r="I16" s="27"/>
    </row>
    <row r="17" spans="1:9" ht="15">
      <c r="A17" s="40" t="s">
        <v>3</v>
      </c>
      <c r="B17" s="40" t="s">
        <v>164</v>
      </c>
      <c r="C17" s="72">
        <v>5815</v>
      </c>
      <c r="D17" s="73">
        <v>-0.70013661202186483</v>
      </c>
      <c r="E17" s="73">
        <v>-15.331974373907968</v>
      </c>
      <c r="F17" s="74">
        <v>718</v>
      </c>
      <c r="G17" s="74">
        <v>759</v>
      </c>
      <c r="H17" s="74">
        <v>460</v>
      </c>
      <c r="I17" s="27"/>
    </row>
    <row r="18" spans="1:9" s="23" customFormat="1" ht="15">
      <c r="A18" s="80" t="s">
        <v>4</v>
      </c>
      <c r="B18" s="96" t="s">
        <v>32</v>
      </c>
      <c r="C18" s="72">
        <v>3712</v>
      </c>
      <c r="D18" s="73">
        <v>0.81477457903314132</v>
      </c>
      <c r="E18" s="73">
        <v>-15.096065873741992</v>
      </c>
      <c r="F18" s="74">
        <v>486</v>
      </c>
      <c r="G18" s="74">
        <v>456</v>
      </c>
      <c r="H18" s="74">
        <v>299</v>
      </c>
      <c r="I18" s="28"/>
    </row>
    <row r="19" spans="1:9" s="23" customFormat="1" ht="15">
      <c r="A19" s="80" t="s">
        <v>5</v>
      </c>
      <c r="B19" s="96" t="s">
        <v>31</v>
      </c>
      <c r="C19" s="72">
        <v>2103</v>
      </c>
      <c r="D19" s="73">
        <v>-3.2658693652253987</v>
      </c>
      <c r="E19" s="73">
        <v>-15.745192307692307</v>
      </c>
      <c r="F19" s="74">
        <v>232</v>
      </c>
      <c r="G19" s="74">
        <v>303</v>
      </c>
      <c r="H19" s="74">
        <v>161</v>
      </c>
      <c r="I19" s="28"/>
    </row>
    <row r="20" spans="1:9" ht="15">
      <c r="A20" s="40" t="s">
        <v>6</v>
      </c>
      <c r="B20" s="40" t="s">
        <v>165</v>
      </c>
      <c r="C20" s="72">
        <v>802</v>
      </c>
      <c r="D20" s="73">
        <v>-5.9788980070339903</v>
      </c>
      <c r="E20" s="73">
        <v>-24.906367041198507</v>
      </c>
      <c r="F20" s="74">
        <v>122</v>
      </c>
      <c r="G20" s="74">
        <v>173</v>
      </c>
      <c r="H20" s="74">
        <v>114</v>
      </c>
      <c r="I20" s="27"/>
    </row>
    <row r="21" spans="1:9" ht="15">
      <c r="A21" s="40" t="s">
        <v>7</v>
      </c>
      <c r="B21" s="40" t="s">
        <v>166</v>
      </c>
      <c r="C21" s="72">
        <v>1103</v>
      </c>
      <c r="D21" s="73">
        <v>1.9408502772643175</v>
      </c>
      <c r="E21" s="73">
        <v>-20.875179340028694</v>
      </c>
      <c r="F21" s="74">
        <v>171</v>
      </c>
      <c r="G21" s="74">
        <v>150</v>
      </c>
      <c r="H21" s="74">
        <v>96</v>
      </c>
      <c r="I21" s="27"/>
    </row>
    <row r="22" spans="1:9" ht="15">
      <c r="A22" s="40" t="s">
        <v>8</v>
      </c>
      <c r="B22" s="40" t="s">
        <v>167</v>
      </c>
      <c r="C22" s="72">
        <v>1392</v>
      </c>
      <c r="D22" s="73">
        <v>-3.7344398340248972</v>
      </c>
      <c r="E22" s="73">
        <v>-25.799573560767584</v>
      </c>
      <c r="F22" s="74">
        <v>207</v>
      </c>
      <c r="G22" s="74">
        <v>261</v>
      </c>
      <c r="H22" s="74">
        <v>186</v>
      </c>
      <c r="I22" s="27"/>
    </row>
    <row r="23" spans="1:9" s="23" customFormat="1" ht="15">
      <c r="A23" s="80" t="s">
        <v>9</v>
      </c>
      <c r="B23" s="96" t="s">
        <v>32</v>
      </c>
      <c r="C23" s="72">
        <v>499</v>
      </c>
      <c r="D23" s="73">
        <v>-6.3789868667917489</v>
      </c>
      <c r="E23" s="73">
        <v>-31.830601092896174</v>
      </c>
      <c r="F23" s="74">
        <v>86</v>
      </c>
      <c r="G23" s="74">
        <v>120</v>
      </c>
      <c r="H23" s="74">
        <v>94</v>
      </c>
      <c r="I23" s="28"/>
    </row>
    <row r="24" spans="1:9" s="23" customFormat="1" ht="15">
      <c r="A24" s="80" t="s">
        <v>10</v>
      </c>
      <c r="B24" s="96" t="s">
        <v>33</v>
      </c>
      <c r="C24" s="72">
        <v>893</v>
      </c>
      <c r="D24" s="73">
        <v>-2.190580503833516</v>
      </c>
      <c r="E24" s="73">
        <v>-21.94055944055944</v>
      </c>
      <c r="F24" s="74">
        <v>121</v>
      </c>
      <c r="G24" s="74">
        <v>141</v>
      </c>
      <c r="H24" s="74">
        <v>92</v>
      </c>
      <c r="I24" s="28"/>
    </row>
    <row r="25" spans="1:9" ht="15">
      <c r="A25" s="40" t="s">
        <v>11</v>
      </c>
      <c r="B25" s="40" t="s">
        <v>168</v>
      </c>
      <c r="C25" s="72">
        <v>709</v>
      </c>
      <c r="D25" s="73">
        <v>0.85348506401136603</v>
      </c>
      <c r="E25" s="73">
        <v>-0.56100981767180258</v>
      </c>
      <c r="F25" s="74">
        <v>97</v>
      </c>
      <c r="G25" s="74">
        <v>91</v>
      </c>
      <c r="H25" s="74">
        <v>51</v>
      </c>
      <c r="I25" s="27"/>
    </row>
    <row r="26" spans="1:9" ht="15">
      <c r="A26" s="40" t="s">
        <v>12</v>
      </c>
      <c r="B26" s="40" t="s">
        <v>169</v>
      </c>
      <c r="C26" s="72">
        <v>755</v>
      </c>
      <c r="D26" s="73">
        <v>-1.6927083333333428</v>
      </c>
      <c r="E26" s="73">
        <v>-26.841085271317837</v>
      </c>
      <c r="F26" s="74">
        <v>117</v>
      </c>
      <c r="G26" s="74">
        <v>130</v>
      </c>
      <c r="H26" s="74">
        <v>81</v>
      </c>
      <c r="I26" s="27"/>
    </row>
    <row r="27" spans="1:9" ht="15">
      <c r="A27" s="40" t="s">
        <v>13</v>
      </c>
      <c r="B27" s="40" t="s">
        <v>170</v>
      </c>
      <c r="C27" s="72">
        <v>805</v>
      </c>
      <c r="D27" s="73">
        <v>-0.24783147459727672</v>
      </c>
      <c r="E27" s="73">
        <v>-9.7533632286995555</v>
      </c>
      <c r="F27" s="74">
        <v>136</v>
      </c>
      <c r="G27" s="74">
        <v>138</v>
      </c>
      <c r="H27" s="74">
        <v>72</v>
      </c>
      <c r="I27" s="27"/>
    </row>
    <row r="28" spans="1:9" ht="15">
      <c r="A28" s="40" t="s">
        <v>14</v>
      </c>
      <c r="B28" s="40" t="s">
        <v>171</v>
      </c>
      <c r="C28" s="72">
        <v>1869</v>
      </c>
      <c r="D28" s="73">
        <v>-0.74349442379183017</v>
      </c>
      <c r="E28" s="73">
        <v>-22.254575707154743</v>
      </c>
      <c r="F28" s="74">
        <v>325</v>
      </c>
      <c r="G28" s="74">
        <v>339</v>
      </c>
      <c r="H28" s="74">
        <v>223</v>
      </c>
      <c r="I28" s="27"/>
    </row>
    <row r="29" spans="1:9" ht="15">
      <c r="A29" s="40" t="s">
        <v>15</v>
      </c>
      <c r="B29" s="40" t="s">
        <v>172</v>
      </c>
      <c r="C29" s="72">
        <v>737</v>
      </c>
      <c r="D29" s="73">
        <v>0</v>
      </c>
      <c r="E29" s="73">
        <v>-30.863039399624768</v>
      </c>
      <c r="F29" s="74">
        <v>168</v>
      </c>
      <c r="G29" s="74">
        <v>168</v>
      </c>
      <c r="H29" s="74">
        <v>100</v>
      </c>
      <c r="I29" s="27"/>
    </row>
    <row r="30" spans="1:9" ht="15">
      <c r="A30" s="40" t="s">
        <v>16</v>
      </c>
      <c r="B30" s="40" t="s">
        <v>173</v>
      </c>
      <c r="C30" s="72">
        <v>2372</v>
      </c>
      <c r="D30" s="73">
        <v>-6.0965954077593096</v>
      </c>
      <c r="E30" s="73">
        <v>-19.071989082224491</v>
      </c>
      <c r="F30" s="74">
        <v>367</v>
      </c>
      <c r="G30" s="74">
        <v>521</v>
      </c>
      <c r="H30" s="74">
        <v>289</v>
      </c>
      <c r="I30" s="27"/>
    </row>
    <row r="31" spans="1:9" ht="15">
      <c r="A31" s="40" t="s">
        <v>17</v>
      </c>
      <c r="B31" s="40" t="s">
        <v>174</v>
      </c>
      <c r="C31" s="72">
        <v>945</v>
      </c>
      <c r="D31" s="73">
        <v>-10.680529300567116</v>
      </c>
      <c r="E31" s="73">
        <v>-29.791976225854384</v>
      </c>
      <c r="F31" s="74">
        <v>229</v>
      </c>
      <c r="G31" s="74">
        <v>342</v>
      </c>
      <c r="H31" s="74">
        <v>159</v>
      </c>
      <c r="I31" s="27"/>
    </row>
    <row r="32" spans="1:9" ht="15">
      <c r="A32" s="40" t="s">
        <v>18</v>
      </c>
      <c r="B32" s="40" t="s">
        <v>175</v>
      </c>
      <c r="C32" s="72">
        <v>8992</v>
      </c>
      <c r="D32" s="73">
        <v>-7.3753605274000904</v>
      </c>
      <c r="E32" s="73">
        <v>-18.572851580186551</v>
      </c>
      <c r="F32" s="74">
        <v>904</v>
      </c>
      <c r="G32" s="74">
        <v>1620</v>
      </c>
      <c r="H32" s="74">
        <v>861</v>
      </c>
      <c r="I32" s="27"/>
    </row>
    <row r="33" spans="1:9" s="23" customFormat="1" ht="15">
      <c r="A33" s="80" t="s">
        <v>19</v>
      </c>
      <c r="B33" s="96" t="s">
        <v>32</v>
      </c>
      <c r="C33" s="72">
        <v>3338</v>
      </c>
      <c r="D33" s="73">
        <v>-6.9676700111482717</v>
      </c>
      <c r="E33" s="73">
        <v>-16.799601196410762</v>
      </c>
      <c r="F33" s="74">
        <v>355</v>
      </c>
      <c r="G33" s="74">
        <v>605</v>
      </c>
      <c r="H33" s="74">
        <v>318</v>
      </c>
      <c r="I33" s="28"/>
    </row>
    <row r="34" spans="1:9" s="23" customFormat="1" ht="15">
      <c r="A34" s="80" t="s">
        <v>20</v>
      </c>
      <c r="B34" s="96" t="s">
        <v>34</v>
      </c>
      <c r="C34" s="72">
        <v>5654</v>
      </c>
      <c r="D34" s="73">
        <v>-7.614379084967311</v>
      </c>
      <c r="E34" s="73">
        <v>-19.584696344758925</v>
      </c>
      <c r="F34" s="74">
        <v>549</v>
      </c>
      <c r="G34" s="74">
        <v>1015</v>
      </c>
      <c r="H34" s="74">
        <v>543</v>
      </c>
      <c r="I34" s="28"/>
    </row>
    <row r="35" spans="1:9" ht="15">
      <c r="A35" s="40" t="s">
        <v>21</v>
      </c>
      <c r="B35" s="40" t="s">
        <v>176</v>
      </c>
      <c r="C35" s="72">
        <v>884</v>
      </c>
      <c r="D35" s="73">
        <v>3.1505250875145947</v>
      </c>
      <c r="E35" s="73">
        <v>-24.637681159420282</v>
      </c>
      <c r="F35" s="74">
        <v>179</v>
      </c>
      <c r="G35" s="74">
        <v>152</v>
      </c>
      <c r="H35" s="74">
        <v>99</v>
      </c>
      <c r="I35" s="27"/>
    </row>
    <row r="36" spans="1:9" ht="15">
      <c r="A36" s="40" t="s">
        <v>22</v>
      </c>
      <c r="B36" s="40" t="s">
        <v>177</v>
      </c>
      <c r="C36" s="72">
        <v>1509</v>
      </c>
      <c r="D36" s="73">
        <v>6.6312997347466762E-2</v>
      </c>
      <c r="E36" s="73">
        <v>-16.721854304635769</v>
      </c>
      <c r="F36" s="74">
        <v>188</v>
      </c>
      <c r="G36" s="74">
        <v>187</v>
      </c>
      <c r="H36" s="74">
        <v>119</v>
      </c>
      <c r="I36" s="27"/>
    </row>
    <row r="37" spans="1:9" ht="15">
      <c r="A37" s="40" t="s">
        <v>23</v>
      </c>
      <c r="B37" s="40" t="s">
        <v>178</v>
      </c>
      <c r="C37" s="72">
        <v>1239</v>
      </c>
      <c r="D37" s="73">
        <v>-3.4294621979734927</v>
      </c>
      <c r="E37" s="73">
        <v>-9.0975788701394009</v>
      </c>
      <c r="F37" s="74">
        <v>149</v>
      </c>
      <c r="G37" s="74">
        <v>193</v>
      </c>
      <c r="H37" s="74">
        <v>130</v>
      </c>
      <c r="I37" s="27"/>
    </row>
    <row r="38" spans="1:9" ht="15">
      <c r="A38" s="40" t="s">
        <v>24</v>
      </c>
      <c r="B38" s="40" t="s">
        <v>179</v>
      </c>
      <c r="C38" s="72">
        <v>1306</v>
      </c>
      <c r="D38" s="73">
        <v>-7.6511094108639099E-2</v>
      </c>
      <c r="E38" s="73">
        <v>-25.243274184315965</v>
      </c>
      <c r="F38" s="74">
        <v>175</v>
      </c>
      <c r="G38" s="74">
        <v>176</v>
      </c>
      <c r="H38" s="74">
        <v>98</v>
      </c>
      <c r="I38" s="27"/>
    </row>
    <row r="39" spans="1:9" ht="15">
      <c r="A39" s="40" t="s">
        <v>25</v>
      </c>
      <c r="B39" s="40" t="s">
        <v>180</v>
      </c>
      <c r="C39" s="72">
        <v>514</v>
      </c>
      <c r="D39" s="73">
        <v>-0.38759689922480334</v>
      </c>
      <c r="E39" s="73">
        <v>-25.18195050946143</v>
      </c>
      <c r="F39" s="74">
        <v>81</v>
      </c>
      <c r="G39" s="74">
        <v>83</v>
      </c>
      <c r="H39" s="74">
        <v>47</v>
      </c>
      <c r="I39" s="27"/>
    </row>
    <row r="40" spans="1:9" ht="15">
      <c r="A40" s="40" t="s">
        <v>26</v>
      </c>
      <c r="B40" s="40" t="s">
        <v>181</v>
      </c>
      <c r="C40" s="72">
        <v>1235</v>
      </c>
      <c r="D40" s="73">
        <v>-1.357827476038338</v>
      </c>
      <c r="E40" s="73">
        <v>-26.575505350772886</v>
      </c>
      <c r="F40" s="74">
        <v>242</v>
      </c>
      <c r="G40" s="74">
        <v>259</v>
      </c>
      <c r="H40" s="74">
        <v>148</v>
      </c>
      <c r="I40" s="27"/>
    </row>
    <row r="41" spans="1:9" ht="15">
      <c r="A41" s="40" t="s">
        <v>27</v>
      </c>
      <c r="B41" s="40" t="s">
        <v>182</v>
      </c>
      <c r="C41" s="72">
        <v>1148</v>
      </c>
      <c r="D41" s="73">
        <v>0.17452006980802537</v>
      </c>
      <c r="E41" s="73">
        <v>-16.204379562043798</v>
      </c>
      <c r="F41" s="74">
        <v>170</v>
      </c>
      <c r="G41" s="74">
        <v>168</v>
      </c>
      <c r="H41" s="74">
        <v>114</v>
      </c>
      <c r="I41" s="27"/>
    </row>
    <row r="42" spans="1:9" ht="15">
      <c r="A42" s="40" t="s">
        <v>28</v>
      </c>
      <c r="B42" s="40" t="s">
        <v>183</v>
      </c>
      <c r="C42" s="72">
        <v>571</v>
      </c>
      <c r="D42" s="73">
        <v>-1.8900343642611688</v>
      </c>
      <c r="E42" s="73">
        <v>-17.72334293948127</v>
      </c>
      <c r="F42" s="74">
        <v>82</v>
      </c>
      <c r="G42" s="74">
        <v>93</v>
      </c>
      <c r="H42" s="74">
        <v>59</v>
      </c>
      <c r="I42" s="27"/>
    </row>
    <row r="43" spans="1:9" ht="15">
      <c r="A43" s="40" t="s">
        <v>29</v>
      </c>
      <c r="B43" s="40" t="s">
        <v>184</v>
      </c>
      <c r="C43" s="72">
        <v>1388</v>
      </c>
      <c r="D43" s="73">
        <v>-0.71530758226036539</v>
      </c>
      <c r="E43" s="73">
        <v>-17.084826762246124</v>
      </c>
      <c r="F43" s="74">
        <v>193</v>
      </c>
      <c r="G43" s="74">
        <v>203</v>
      </c>
      <c r="H43" s="74">
        <v>115</v>
      </c>
      <c r="I43" s="27"/>
    </row>
    <row r="44" spans="1:9" ht="15">
      <c r="A44" s="40" t="s">
        <v>30</v>
      </c>
      <c r="B44" s="40" t="s">
        <v>185</v>
      </c>
      <c r="C44" s="72">
        <v>1534</v>
      </c>
      <c r="D44" s="73">
        <v>2.5401069518716497</v>
      </c>
      <c r="E44" s="73">
        <v>-22.798188223452442</v>
      </c>
      <c r="F44" s="74">
        <v>250</v>
      </c>
      <c r="G44" s="74">
        <v>212</v>
      </c>
      <c r="H44" s="74">
        <v>112</v>
      </c>
      <c r="I44" s="27"/>
    </row>
    <row r="45" spans="1:9" s="23" customFormat="1" ht="15.75" customHeight="1">
      <c r="A45" s="271" t="s">
        <v>86</v>
      </c>
      <c r="B45" s="272"/>
      <c r="C45" s="97">
        <v>49850</v>
      </c>
      <c r="D45" s="98">
        <v>-1.9800617417464679</v>
      </c>
      <c r="E45" s="98">
        <v>-18.22238262410184</v>
      </c>
      <c r="F45" s="99">
        <v>7226</v>
      </c>
      <c r="G45" s="99">
        <v>8233</v>
      </c>
      <c r="H45" s="99">
        <v>4876</v>
      </c>
      <c r="I45" s="28"/>
    </row>
    <row r="46" spans="1:9" ht="15" customHeight="1">
      <c r="A46" s="269" t="s">
        <v>772</v>
      </c>
      <c r="B46" s="270"/>
      <c r="C46" s="72">
        <v>8812</v>
      </c>
      <c r="D46" s="73">
        <v>-0.91082874170696471</v>
      </c>
      <c r="E46" s="73">
        <v>-18.430065722484485</v>
      </c>
      <c r="F46" s="74">
        <v>1486</v>
      </c>
      <c r="G46" s="74">
        <v>1567</v>
      </c>
      <c r="H46" s="74">
        <v>977</v>
      </c>
      <c r="I46" s="27"/>
    </row>
    <row r="47" spans="1:9" ht="15" customHeight="1">
      <c r="A47" s="269" t="s">
        <v>773</v>
      </c>
      <c r="B47" s="270"/>
      <c r="C47" s="72">
        <v>9508</v>
      </c>
      <c r="D47" s="73">
        <v>0.36947112847039421</v>
      </c>
      <c r="E47" s="73">
        <v>-19.966329966329965</v>
      </c>
      <c r="F47" s="74">
        <v>1451</v>
      </c>
      <c r="G47" s="74">
        <v>1416</v>
      </c>
      <c r="H47" s="74">
        <v>865</v>
      </c>
      <c r="I47" s="27"/>
    </row>
    <row r="48" spans="1:9" ht="15" customHeight="1">
      <c r="A48" s="269" t="s">
        <v>774</v>
      </c>
      <c r="B48" s="270"/>
      <c r="C48" s="72">
        <v>5323</v>
      </c>
      <c r="D48" s="73">
        <v>-1.6444937176644459</v>
      </c>
      <c r="E48" s="73">
        <v>-20.694278903456492</v>
      </c>
      <c r="F48" s="74">
        <v>774</v>
      </c>
      <c r="G48" s="74">
        <v>863</v>
      </c>
      <c r="H48" s="74">
        <v>586</v>
      </c>
      <c r="I48" s="27"/>
    </row>
    <row r="49" spans="1:9" ht="15" customHeight="1">
      <c r="A49" s="269" t="s">
        <v>775</v>
      </c>
      <c r="B49" s="270"/>
      <c r="C49" s="72">
        <v>7494</v>
      </c>
      <c r="D49" s="73">
        <v>-1.3168290755859857</v>
      </c>
      <c r="E49" s="73">
        <v>-20.479626485568758</v>
      </c>
      <c r="F49" s="74">
        <v>1192</v>
      </c>
      <c r="G49" s="74">
        <v>1292</v>
      </c>
      <c r="H49" s="74">
        <v>708</v>
      </c>
      <c r="I49" s="27"/>
    </row>
    <row r="50" spans="1:9" ht="15.75" customHeight="1">
      <c r="A50" s="269" t="s">
        <v>776</v>
      </c>
      <c r="B50" s="270"/>
      <c r="C50" s="72">
        <v>18713</v>
      </c>
      <c r="D50" s="73">
        <v>-3.9620220682576246</v>
      </c>
      <c r="E50" s="73">
        <v>-15.474953701612534</v>
      </c>
      <c r="F50" s="74">
        <v>2323</v>
      </c>
      <c r="G50" s="74">
        <v>3095</v>
      </c>
      <c r="H50" s="74">
        <v>1740</v>
      </c>
      <c r="I50" s="27"/>
    </row>
    <row r="52" spans="1:9">
      <c r="B52" s="29"/>
      <c r="C52" s="30"/>
      <c r="D52" s="31"/>
      <c r="E52" s="31"/>
      <c r="F52" s="31"/>
      <c r="G52" s="31"/>
    </row>
  </sheetData>
  <mergeCells count="17">
    <mergeCell ref="A1:H1"/>
    <mergeCell ref="B3:B5"/>
    <mergeCell ref="A3:A5"/>
    <mergeCell ref="D3:E3"/>
    <mergeCell ref="D4:D5"/>
    <mergeCell ref="E4:E5"/>
    <mergeCell ref="C3:C5"/>
    <mergeCell ref="G4:H4"/>
    <mergeCell ref="F4:F5"/>
    <mergeCell ref="F3:H3"/>
    <mergeCell ref="A2:H2"/>
    <mergeCell ref="A49:B49"/>
    <mergeCell ref="A50:B50"/>
    <mergeCell ref="A45:B45"/>
    <mergeCell ref="A46:B46"/>
    <mergeCell ref="A47:B47"/>
    <mergeCell ref="A48:B48"/>
  </mergeCells>
  <phoneticPr fontId="0" type="noConversion"/>
  <hyperlinks>
    <hyperlink ref="I1" location="'spis tabel'!A1" display="'spis tabel'!A1"/>
  </hyperlinks>
  <pageMargins left="0.75" right="0.75" top="1" bottom="1" header="0.5" footer="0.5"/>
  <pageSetup paperSize="9" scale="83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"/>
  <sheetViews>
    <sheetView showGridLines="0" zoomScaleNormal="100" workbookViewId="0">
      <selection activeCell="M12" sqref="M12"/>
    </sheetView>
  </sheetViews>
  <sheetFormatPr defaultRowHeight="12.75"/>
  <cols>
    <col min="1" max="1" width="5.140625" style="1" customWidth="1"/>
    <col min="2" max="2" width="21.7109375" style="1" customWidth="1"/>
    <col min="3" max="3" width="14.7109375" style="1" customWidth="1"/>
    <col min="4" max="4" width="8" style="1" customWidth="1"/>
    <col min="5" max="5" width="8" style="34" customWidth="1"/>
    <col min="6" max="7" width="7.5703125" style="1" customWidth="1"/>
    <col min="8" max="10" width="7.7109375" style="1" customWidth="1"/>
    <col min="11" max="11" width="8.5703125" style="1" customWidth="1"/>
    <col min="12" max="12" width="8.42578125" style="1" customWidth="1"/>
    <col min="13" max="13" width="11.85546875" style="1" customWidth="1"/>
    <col min="14" max="18" width="9.140625" style="1"/>
    <col min="19" max="19" width="18.42578125" style="1" customWidth="1"/>
    <col min="20" max="16384" width="9.140625" style="1"/>
  </cols>
  <sheetData>
    <row r="1" spans="1:19" ht="16.5" customHeight="1">
      <c r="A1" s="247" t="s">
        <v>956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S1" s="126" t="s">
        <v>756</v>
      </c>
    </row>
    <row r="2" spans="1:19" ht="12.75" customHeight="1">
      <c r="A2" s="247" t="s">
        <v>274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</row>
    <row r="3" spans="1:19" ht="13.5" customHeight="1">
      <c r="A3" s="273" t="s">
        <v>87</v>
      </c>
      <c r="B3" s="273" t="s">
        <v>2</v>
      </c>
      <c r="C3" s="276" t="s">
        <v>949</v>
      </c>
      <c r="D3" s="276" t="s">
        <v>65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</row>
    <row r="4" spans="1:19" ht="13.5" customHeight="1">
      <c r="A4" s="273"/>
      <c r="B4" s="273"/>
      <c r="C4" s="276"/>
      <c r="D4" s="277" t="s">
        <v>57</v>
      </c>
      <c r="E4" s="278" t="s">
        <v>58</v>
      </c>
      <c r="F4" s="277" t="s">
        <v>71</v>
      </c>
      <c r="G4" s="277" t="s">
        <v>72</v>
      </c>
      <c r="H4" s="277" t="s">
        <v>66</v>
      </c>
      <c r="I4" s="277" t="s">
        <v>135</v>
      </c>
      <c r="J4" s="277" t="s">
        <v>188</v>
      </c>
      <c r="K4" s="277" t="s">
        <v>189</v>
      </c>
      <c r="L4" s="278" t="s">
        <v>190</v>
      </c>
      <c r="M4" s="277" t="s">
        <v>191</v>
      </c>
      <c r="N4" s="278" t="s">
        <v>192</v>
      </c>
      <c r="O4" s="277" t="s">
        <v>193</v>
      </c>
      <c r="P4" s="277" t="s">
        <v>194</v>
      </c>
      <c r="Q4" s="277" t="s">
        <v>195</v>
      </c>
      <c r="R4" s="277" t="s">
        <v>59</v>
      </c>
    </row>
    <row r="5" spans="1:19" ht="72.75" customHeight="1">
      <c r="A5" s="273"/>
      <c r="B5" s="273"/>
      <c r="C5" s="276"/>
      <c r="D5" s="277"/>
      <c r="E5" s="278"/>
      <c r="F5" s="277"/>
      <c r="G5" s="277"/>
      <c r="H5" s="277"/>
      <c r="I5" s="277"/>
      <c r="J5" s="277"/>
      <c r="K5" s="277"/>
      <c r="L5" s="278"/>
      <c r="M5" s="277"/>
      <c r="N5" s="278"/>
      <c r="O5" s="277"/>
      <c r="P5" s="277"/>
      <c r="Q5" s="277"/>
      <c r="R5" s="277"/>
    </row>
    <row r="6" spans="1:19" ht="15">
      <c r="A6" s="77" t="s">
        <v>126</v>
      </c>
      <c r="B6" s="71" t="s">
        <v>156</v>
      </c>
      <c r="C6" s="78">
        <v>20</v>
      </c>
      <c r="D6" s="72">
        <v>6</v>
      </c>
      <c r="E6" s="72">
        <v>0</v>
      </c>
      <c r="F6" s="72">
        <v>0</v>
      </c>
      <c r="G6" s="72">
        <v>10</v>
      </c>
      <c r="H6" s="72">
        <v>0</v>
      </c>
      <c r="I6" s="72">
        <v>0</v>
      </c>
      <c r="J6" s="72">
        <v>0</v>
      </c>
      <c r="K6" s="72">
        <v>0</v>
      </c>
      <c r="L6" s="72">
        <v>0</v>
      </c>
      <c r="M6" s="72">
        <v>0</v>
      </c>
      <c r="N6" s="72">
        <v>0</v>
      </c>
      <c r="O6" s="72">
        <v>0</v>
      </c>
      <c r="P6" s="72">
        <v>3</v>
      </c>
      <c r="Q6" s="72">
        <v>1</v>
      </c>
      <c r="R6" s="72">
        <v>0</v>
      </c>
    </row>
    <row r="7" spans="1:19" ht="15">
      <c r="A7" s="77" t="s">
        <v>127</v>
      </c>
      <c r="B7" s="71" t="s">
        <v>233</v>
      </c>
      <c r="C7" s="78">
        <v>53</v>
      </c>
      <c r="D7" s="72">
        <v>8</v>
      </c>
      <c r="E7" s="72">
        <v>0</v>
      </c>
      <c r="F7" s="72">
        <v>2</v>
      </c>
      <c r="G7" s="72">
        <v>1</v>
      </c>
      <c r="H7" s="72">
        <v>0</v>
      </c>
      <c r="I7" s="72">
        <v>0</v>
      </c>
      <c r="J7" s="72">
        <v>0</v>
      </c>
      <c r="K7" s="72">
        <v>0</v>
      </c>
      <c r="L7" s="72">
        <v>2</v>
      </c>
      <c r="M7" s="72">
        <v>0</v>
      </c>
      <c r="N7" s="72">
        <v>0</v>
      </c>
      <c r="O7" s="72">
        <v>0</v>
      </c>
      <c r="P7" s="72">
        <v>37</v>
      </c>
      <c r="Q7" s="72">
        <v>0</v>
      </c>
      <c r="R7" s="72">
        <v>3</v>
      </c>
    </row>
    <row r="8" spans="1:19" ht="15">
      <c r="A8" s="77" t="s">
        <v>128</v>
      </c>
      <c r="B8" s="71" t="s">
        <v>157</v>
      </c>
      <c r="C8" s="78">
        <v>76</v>
      </c>
      <c r="D8" s="72">
        <v>1</v>
      </c>
      <c r="E8" s="72">
        <v>0</v>
      </c>
      <c r="F8" s="72">
        <v>22</v>
      </c>
      <c r="G8" s="72">
        <v>7</v>
      </c>
      <c r="H8" s="72">
        <v>0</v>
      </c>
      <c r="I8" s="72">
        <v>0</v>
      </c>
      <c r="J8" s="72">
        <v>0</v>
      </c>
      <c r="K8" s="72">
        <v>0</v>
      </c>
      <c r="L8" s="72">
        <v>1</v>
      </c>
      <c r="M8" s="72">
        <v>0</v>
      </c>
      <c r="N8" s="72">
        <v>0</v>
      </c>
      <c r="O8" s="72">
        <v>0</v>
      </c>
      <c r="P8" s="72">
        <v>30</v>
      </c>
      <c r="Q8" s="72">
        <v>15</v>
      </c>
      <c r="R8" s="72">
        <v>0</v>
      </c>
    </row>
    <row r="9" spans="1:19" ht="15">
      <c r="A9" s="77" t="s">
        <v>129</v>
      </c>
      <c r="B9" s="71" t="s">
        <v>158</v>
      </c>
      <c r="C9" s="78">
        <v>43</v>
      </c>
      <c r="D9" s="72">
        <v>0</v>
      </c>
      <c r="E9" s="72">
        <v>0</v>
      </c>
      <c r="F9" s="72">
        <v>1</v>
      </c>
      <c r="G9" s="72">
        <v>9</v>
      </c>
      <c r="H9" s="72">
        <v>0</v>
      </c>
      <c r="I9" s="72">
        <v>0</v>
      </c>
      <c r="J9" s="72">
        <v>0</v>
      </c>
      <c r="K9" s="72">
        <v>0</v>
      </c>
      <c r="L9" s="72">
        <v>0</v>
      </c>
      <c r="M9" s="72">
        <v>0</v>
      </c>
      <c r="N9" s="72">
        <v>0</v>
      </c>
      <c r="O9" s="72">
        <v>0</v>
      </c>
      <c r="P9" s="72">
        <v>23</v>
      </c>
      <c r="Q9" s="72">
        <v>7</v>
      </c>
      <c r="R9" s="72">
        <v>3</v>
      </c>
    </row>
    <row r="10" spans="1:19" ht="15">
      <c r="A10" s="77" t="s">
        <v>130</v>
      </c>
      <c r="B10" s="71" t="s">
        <v>159</v>
      </c>
      <c r="C10" s="78">
        <v>28</v>
      </c>
      <c r="D10" s="72">
        <v>0</v>
      </c>
      <c r="E10" s="72">
        <v>0</v>
      </c>
      <c r="F10" s="72">
        <v>11</v>
      </c>
      <c r="G10" s="72">
        <v>0</v>
      </c>
      <c r="H10" s="72">
        <v>0</v>
      </c>
      <c r="I10" s="72">
        <v>0</v>
      </c>
      <c r="J10" s="72">
        <v>0</v>
      </c>
      <c r="K10" s="72">
        <v>0</v>
      </c>
      <c r="L10" s="72">
        <v>0</v>
      </c>
      <c r="M10" s="72">
        <v>0</v>
      </c>
      <c r="N10" s="72">
        <v>0</v>
      </c>
      <c r="O10" s="72">
        <v>0</v>
      </c>
      <c r="P10" s="72">
        <v>17</v>
      </c>
      <c r="Q10" s="72">
        <v>0</v>
      </c>
      <c r="R10" s="72">
        <v>0</v>
      </c>
    </row>
    <row r="11" spans="1:19" ht="15">
      <c r="A11" s="77" t="s">
        <v>131</v>
      </c>
      <c r="B11" s="71" t="s">
        <v>160</v>
      </c>
      <c r="C11" s="78">
        <v>21</v>
      </c>
      <c r="D11" s="72">
        <v>0</v>
      </c>
      <c r="E11" s="72">
        <v>0</v>
      </c>
      <c r="F11" s="72">
        <v>0</v>
      </c>
      <c r="G11" s="72">
        <v>3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72">
        <v>0</v>
      </c>
      <c r="N11" s="72">
        <v>0</v>
      </c>
      <c r="O11" s="72">
        <v>0</v>
      </c>
      <c r="P11" s="72">
        <v>3</v>
      </c>
      <c r="Q11" s="72">
        <v>15</v>
      </c>
      <c r="R11" s="72">
        <v>0</v>
      </c>
    </row>
    <row r="12" spans="1:19" ht="15">
      <c r="A12" s="77" t="s">
        <v>132</v>
      </c>
      <c r="B12" s="71" t="s">
        <v>161</v>
      </c>
      <c r="C12" s="78">
        <v>77</v>
      </c>
      <c r="D12" s="72">
        <v>4</v>
      </c>
      <c r="E12" s="72">
        <v>0</v>
      </c>
      <c r="F12" s="72">
        <v>8</v>
      </c>
      <c r="G12" s="72">
        <v>2</v>
      </c>
      <c r="H12" s="72">
        <v>0</v>
      </c>
      <c r="I12" s="72">
        <v>0</v>
      </c>
      <c r="J12" s="72">
        <v>0</v>
      </c>
      <c r="K12" s="72">
        <v>0</v>
      </c>
      <c r="L12" s="72">
        <v>5</v>
      </c>
      <c r="M12" s="72">
        <v>0</v>
      </c>
      <c r="N12" s="72">
        <v>0</v>
      </c>
      <c r="O12" s="72">
        <v>0</v>
      </c>
      <c r="P12" s="72">
        <v>14</v>
      </c>
      <c r="Q12" s="72">
        <v>44</v>
      </c>
      <c r="R12" s="72">
        <v>0</v>
      </c>
    </row>
    <row r="13" spans="1:19" s="32" customFormat="1" ht="15">
      <c r="A13" s="76" t="s">
        <v>280</v>
      </c>
      <c r="B13" s="75" t="s">
        <v>32</v>
      </c>
      <c r="C13" s="78">
        <v>37</v>
      </c>
      <c r="D13" s="72">
        <v>1</v>
      </c>
      <c r="E13" s="72">
        <v>0</v>
      </c>
      <c r="F13" s="72">
        <v>3</v>
      </c>
      <c r="G13" s="72">
        <v>1</v>
      </c>
      <c r="H13" s="72">
        <v>0</v>
      </c>
      <c r="I13" s="72">
        <v>0</v>
      </c>
      <c r="J13" s="72">
        <v>0</v>
      </c>
      <c r="K13" s="72">
        <v>0</v>
      </c>
      <c r="L13" s="72">
        <v>2</v>
      </c>
      <c r="M13" s="72">
        <v>0</v>
      </c>
      <c r="N13" s="72">
        <v>0</v>
      </c>
      <c r="O13" s="72">
        <v>0</v>
      </c>
      <c r="P13" s="72">
        <v>6</v>
      </c>
      <c r="Q13" s="72">
        <v>24</v>
      </c>
      <c r="R13" s="72">
        <v>0</v>
      </c>
    </row>
    <row r="14" spans="1:19" s="32" customFormat="1" ht="15">
      <c r="A14" s="76" t="s">
        <v>281</v>
      </c>
      <c r="B14" s="75" t="s">
        <v>35</v>
      </c>
      <c r="C14" s="78">
        <v>40</v>
      </c>
      <c r="D14" s="72">
        <v>3</v>
      </c>
      <c r="E14" s="72">
        <v>0</v>
      </c>
      <c r="F14" s="72">
        <v>5</v>
      </c>
      <c r="G14" s="72">
        <v>1</v>
      </c>
      <c r="H14" s="72">
        <v>0</v>
      </c>
      <c r="I14" s="72">
        <v>0</v>
      </c>
      <c r="J14" s="72">
        <v>0</v>
      </c>
      <c r="K14" s="72">
        <v>0</v>
      </c>
      <c r="L14" s="72">
        <v>3</v>
      </c>
      <c r="M14" s="72">
        <v>0</v>
      </c>
      <c r="N14" s="72">
        <v>0</v>
      </c>
      <c r="O14" s="72">
        <v>0</v>
      </c>
      <c r="P14" s="72">
        <v>8</v>
      </c>
      <c r="Q14" s="72">
        <v>20</v>
      </c>
      <c r="R14" s="72">
        <v>0</v>
      </c>
    </row>
    <row r="15" spans="1:19" ht="15">
      <c r="A15" s="77" t="s">
        <v>133</v>
      </c>
      <c r="B15" s="71" t="s">
        <v>162</v>
      </c>
      <c r="C15" s="78">
        <v>30</v>
      </c>
      <c r="D15" s="72">
        <v>1</v>
      </c>
      <c r="E15" s="72">
        <v>0</v>
      </c>
      <c r="F15" s="72">
        <v>1</v>
      </c>
      <c r="G15" s="72">
        <v>4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15</v>
      </c>
      <c r="Q15" s="72">
        <v>9</v>
      </c>
      <c r="R15" s="72">
        <v>0</v>
      </c>
    </row>
    <row r="16" spans="1:19" ht="15">
      <c r="A16" s="77" t="s">
        <v>134</v>
      </c>
      <c r="B16" s="71" t="s">
        <v>163</v>
      </c>
      <c r="C16" s="78">
        <v>20</v>
      </c>
      <c r="D16" s="72">
        <v>0</v>
      </c>
      <c r="E16" s="72">
        <v>0</v>
      </c>
      <c r="F16" s="72">
        <v>2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v>0</v>
      </c>
      <c r="N16" s="72">
        <v>0</v>
      </c>
      <c r="O16" s="72">
        <v>0</v>
      </c>
      <c r="P16" s="72">
        <v>8</v>
      </c>
      <c r="Q16" s="72">
        <v>10</v>
      </c>
      <c r="R16" s="72">
        <v>0</v>
      </c>
    </row>
    <row r="17" spans="1:18" ht="15">
      <c r="A17" s="77" t="s">
        <v>3</v>
      </c>
      <c r="B17" s="71" t="s">
        <v>164</v>
      </c>
      <c r="C17" s="78">
        <v>97</v>
      </c>
      <c r="D17" s="72">
        <v>1</v>
      </c>
      <c r="E17" s="72">
        <v>2</v>
      </c>
      <c r="F17" s="72">
        <v>4</v>
      </c>
      <c r="G17" s="72">
        <v>17</v>
      </c>
      <c r="H17" s="72">
        <v>0</v>
      </c>
      <c r="I17" s="72">
        <v>0</v>
      </c>
      <c r="J17" s="72">
        <v>0</v>
      </c>
      <c r="K17" s="72">
        <v>0</v>
      </c>
      <c r="L17" s="72">
        <v>8</v>
      </c>
      <c r="M17" s="72">
        <v>0</v>
      </c>
      <c r="N17" s="72">
        <v>0</v>
      </c>
      <c r="O17" s="72">
        <v>0</v>
      </c>
      <c r="P17" s="72">
        <v>26</v>
      </c>
      <c r="Q17" s="72">
        <v>39</v>
      </c>
      <c r="R17" s="72">
        <v>0</v>
      </c>
    </row>
    <row r="18" spans="1:18" s="32" customFormat="1" ht="15">
      <c r="A18" s="76" t="s">
        <v>4</v>
      </c>
      <c r="B18" s="75" t="s">
        <v>32</v>
      </c>
      <c r="C18" s="78">
        <v>63</v>
      </c>
      <c r="D18" s="72">
        <v>0</v>
      </c>
      <c r="E18" s="72">
        <v>2</v>
      </c>
      <c r="F18" s="72">
        <v>1</v>
      </c>
      <c r="G18" s="72">
        <v>7</v>
      </c>
      <c r="H18" s="72">
        <v>0</v>
      </c>
      <c r="I18" s="72">
        <v>0</v>
      </c>
      <c r="J18" s="72">
        <v>0</v>
      </c>
      <c r="K18" s="72">
        <v>0</v>
      </c>
      <c r="L18" s="72">
        <v>6</v>
      </c>
      <c r="M18" s="72">
        <v>0</v>
      </c>
      <c r="N18" s="72">
        <v>0</v>
      </c>
      <c r="O18" s="72">
        <v>0</v>
      </c>
      <c r="P18" s="72">
        <v>21</v>
      </c>
      <c r="Q18" s="72">
        <v>26</v>
      </c>
      <c r="R18" s="72">
        <v>0</v>
      </c>
    </row>
    <row r="19" spans="1:18" s="32" customFormat="1" ht="15">
      <c r="A19" s="76" t="s">
        <v>5</v>
      </c>
      <c r="B19" s="75" t="s">
        <v>31</v>
      </c>
      <c r="C19" s="78">
        <v>34</v>
      </c>
      <c r="D19" s="72">
        <v>1</v>
      </c>
      <c r="E19" s="72">
        <v>0</v>
      </c>
      <c r="F19" s="72">
        <v>3</v>
      </c>
      <c r="G19" s="72">
        <v>10</v>
      </c>
      <c r="H19" s="72">
        <v>0</v>
      </c>
      <c r="I19" s="72">
        <v>0</v>
      </c>
      <c r="J19" s="72">
        <v>0</v>
      </c>
      <c r="K19" s="72">
        <v>0</v>
      </c>
      <c r="L19" s="72">
        <v>2</v>
      </c>
      <c r="M19" s="72">
        <v>0</v>
      </c>
      <c r="N19" s="72">
        <v>0</v>
      </c>
      <c r="O19" s="72">
        <v>0</v>
      </c>
      <c r="P19" s="72">
        <v>5</v>
      </c>
      <c r="Q19" s="72">
        <v>13</v>
      </c>
      <c r="R19" s="72">
        <v>0</v>
      </c>
    </row>
    <row r="20" spans="1:18" ht="15">
      <c r="A20" s="77" t="s">
        <v>6</v>
      </c>
      <c r="B20" s="71" t="s">
        <v>165</v>
      </c>
      <c r="C20" s="78">
        <v>63</v>
      </c>
      <c r="D20" s="72">
        <v>5</v>
      </c>
      <c r="E20" s="72">
        <v>0</v>
      </c>
      <c r="F20" s="72">
        <v>0</v>
      </c>
      <c r="G20" s="72">
        <v>8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39</v>
      </c>
      <c r="Q20" s="72">
        <v>10</v>
      </c>
      <c r="R20" s="72">
        <v>1</v>
      </c>
    </row>
    <row r="21" spans="1:18" ht="15">
      <c r="A21" s="77" t="s">
        <v>7</v>
      </c>
      <c r="B21" s="71" t="s">
        <v>166</v>
      </c>
      <c r="C21" s="78">
        <v>27</v>
      </c>
      <c r="D21" s="72">
        <v>1</v>
      </c>
      <c r="E21" s="72">
        <v>0</v>
      </c>
      <c r="F21" s="72">
        <v>8</v>
      </c>
      <c r="G21" s="72">
        <v>0</v>
      </c>
      <c r="H21" s="72">
        <v>0</v>
      </c>
      <c r="I21" s="72">
        <v>0</v>
      </c>
      <c r="J21" s="72">
        <v>0</v>
      </c>
      <c r="K21" s="72">
        <v>0</v>
      </c>
      <c r="L21" s="72">
        <v>1</v>
      </c>
      <c r="M21" s="72">
        <v>0</v>
      </c>
      <c r="N21" s="72">
        <v>0</v>
      </c>
      <c r="O21" s="72">
        <v>0</v>
      </c>
      <c r="P21" s="72">
        <v>4</v>
      </c>
      <c r="Q21" s="72">
        <v>13</v>
      </c>
      <c r="R21" s="72">
        <v>0</v>
      </c>
    </row>
    <row r="22" spans="1:18" ht="15">
      <c r="A22" s="77" t="s">
        <v>8</v>
      </c>
      <c r="B22" s="71" t="s">
        <v>167</v>
      </c>
      <c r="C22" s="78">
        <v>60</v>
      </c>
      <c r="D22" s="72">
        <v>4</v>
      </c>
      <c r="E22" s="72">
        <v>0</v>
      </c>
      <c r="F22" s="72">
        <v>0</v>
      </c>
      <c r="G22" s="72">
        <v>5</v>
      </c>
      <c r="H22" s="72">
        <v>0</v>
      </c>
      <c r="I22" s="72">
        <v>0</v>
      </c>
      <c r="J22" s="72">
        <v>0</v>
      </c>
      <c r="K22" s="72">
        <v>0</v>
      </c>
      <c r="L22" s="72">
        <v>1</v>
      </c>
      <c r="M22" s="72">
        <v>0</v>
      </c>
      <c r="N22" s="72">
        <v>0</v>
      </c>
      <c r="O22" s="72">
        <v>0</v>
      </c>
      <c r="P22" s="72">
        <v>38</v>
      </c>
      <c r="Q22" s="72">
        <v>10</v>
      </c>
      <c r="R22" s="72">
        <v>2</v>
      </c>
    </row>
    <row r="23" spans="1:18" s="32" customFormat="1" ht="15">
      <c r="A23" s="76" t="s">
        <v>9</v>
      </c>
      <c r="B23" s="75" t="s">
        <v>32</v>
      </c>
      <c r="C23" s="78">
        <v>30</v>
      </c>
      <c r="D23" s="72">
        <v>1</v>
      </c>
      <c r="E23" s="72">
        <v>0</v>
      </c>
      <c r="F23" s="72">
        <v>0</v>
      </c>
      <c r="G23" s="72">
        <v>0</v>
      </c>
      <c r="H23" s="72">
        <v>0</v>
      </c>
      <c r="I23" s="72">
        <v>0</v>
      </c>
      <c r="J23" s="72">
        <v>0</v>
      </c>
      <c r="K23" s="72">
        <v>0</v>
      </c>
      <c r="L23" s="72">
        <v>1</v>
      </c>
      <c r="M23" s="72">
        <v>0</v>
      </c>
      <c r="N23" s="72">
        <v>0</v>
      </c>
      <c r="O23" s="72">
        <v>0</v>
      </c>
      <c r="P23" s="72">
        <v>22</v>
      </c>
      <c r="Q23" s="72">
        <v>5</v>
      </c>
      <c r="R23" s="72">
        <v>1</v>
      </c>
    </row>
    <row r="24" spans="1:18" s="32" customFormat="1" ht="15">
      <c r="A24" s="76" t="s">
        <v>10</v>
      </c>
      <c r="B24" s="75" t="s">
        <v>33</v>
      </c>
      <c r="C24" s="78">
        <v>30</v>
      </c>
      <c r="D24" s="72">
        <v>3</v>
      </c>
      <c r="E24" s="72">
        <v>0</v>
      </c>
      <c r="F24" s="72">
        <v>0</v>
      </c>
      <c r="G24" s="72">
        <v>5</v>
      </c>
      <c r="H24" s="72">
        <v>0</v>
      </c>
      <c r="I24" s="72">
        <v>0</v>
      </c>
      <c r="J24" s="72">
        <v>0</v>
      </c>
      <c r="K24" s="72">
        <v>0</v>
      </c>
      <c r="L24" s="72">
        <v>0</v>
      </c>
      <c r="M24" s="72">
        <v>0</v>
      </c>
      <c r="N24" s="72">
        <v>0</v>
      </c>
      <c r="O24" s="72">
        <v>0</v>
      </c>
      <c r="P24" s="72">
        <v>16</v>
      </c>
      <c r="Q24" s="72">
        <v>5</v>
      </c>
      <c r="R24" s="72">
        <v>1</v>
      </c>
    </row>
    <row r="25" spans="1:18" ht="15">
      <c r="A25" s="77" t="s">
        <v>11</v>
      </c>
      <c r="B25" s="71" t="s">
        <v>168</v>
      </c>
      <c r="C25" s="78">
        <v>13</v>
      </c>
      <c r="D25" s="72">
        <v>0</v>
      </c>
      <c r="E25" s="72">
        <v>0</v>
      </c>
      <c r="F25" s="72">
        <v>0</v>
      </c>
      <c r="G25" s="72">
        <v>3</v>
      </c>
      <c r="H25" s="72">
        <v>0</v>
      </c>
      <c r="I25" s="72">
        <v>0</v>
      </c>
      <c r="J25" s="72">
        <v>0</v>
      </c>
      <c r="K25" s="72">
        <v>0</v>
      </c>
      <c r="L25" s="72">
        <v>0</v>
      </c>
      <c r="M25" s="72">
        <v>0</v>
      </c>
      <c r="N25" s="72">
        <v>0</v>
      </c>
      <c r="O25" s="72">
        <v>0</v>
      </c>
      <c r="P25" s="72">
        <v>10</v>
      </c>
      <c r="Q25" s="72">
        <v>0</v>
      </c>
      <c r="R25" s="72">
        <v>0</v>
      </c>
    </row>
    <row r="26" spans="1:18" ht="15">
      <c r="A26" s="77" t="s">
        <v>12</v>
      </c>
      <c r="B26" s="71" t="s">
        <v>169</v>
      </c>
      <c r="C26" s="78">
        <v>21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72">
        <v>0</v>
      </c>
      <c r="K26" s="72">
        <v>0</v>
      </c>
      <c r="L26" s="72">
        <v>1</v>
      </c>
      <c r="M26" s="72">
        <v>0</v>
      </c>
      <c r="N26" s="72">
        <v>0</v>
      </c>
      <c r="O26" s="72">
        <v>0</v>
      </c>
      <c r="P26" s="72">
        <v>17</v>
      </c>
      <c r="Q26" s="72">
        <v>3</v>
      </c>
      <c r="R26" s="72">
        <v>0</v>
      </c>
    </row>
    <row r="27" spans="1:18" ht="15">
      <c r="A27" s="77" t="s">
        <v>13</v>
      </c>
      <c r="B27" s="71" t="s">
        <v>170</v>
      </c>
      <c r="C27" s="78">
        <v>23</v>
      </c>
      <c r="D27" s="72">
        <v>0</v>
      </c>
      <c r="E27" s="72">
        <v>0</v>
      </c>
      <c r="F27" s="72">
        <v>8</v>
      </c>
      <c r="G27" s="72">
        <v>1</v>
      </c>
      <c r="H27" s="72">
        <v>0</v>
      </c>
      <c r="I27" s="72">
        <v>0</v>
      </c>
      <c r="J27" s="72">
        <v>0</v>
      </c>
      <c r="K27" s="72">
        <v>0</v>
      </c>
      <c r="L27" s="72">
        <v>0</v>
      </c>
      <c r="M27" s="72">
        <v>0</v>
      </c>
      <c r="N27" s="72">
        <v>0</v>
      </c>
      <c r="O27" s="72">
        <v>0</v>
      </c>
      <c r="P27" s="72">
        <v>8</v>
      </c>
      <c r="Q27" s="72">
        <v>6</v>
      </c>
      <c r="R27" s="72">
        <v>0</v>
      </c>
    </row>
    <row r="28" spans="1:18" ht="15">
      <c r="A28" s="77" t="s">
        <v>14</v>
      </c>
      <c r="B28" s="71" t="s">
        <v>171</v>
      </c>
      <c r="C28" s="78">
        <v>87</v>
      </c>
      <c r="D28" s="72">
        <v>0</v>
      </c>
      <c r="E28" s="72">
        <v>0</v>
      </c>
      <c r="F28" s="72">
        <v>1</v>
      </c>
      <c r="G28" s="72">
        <v>0</v>
      </c>
      <c r="H28" s="72">
        <v>0</v>
      </c>
      <c r="I28" s="72">
        <v>0</v>
      </c>
      <c r="J28" s="72">
        <v>0</v>
      </c>
      <c r="K28" s="72">
        <v>1</v>
      </c>
      <c r="L28" s="72">
        <v>4</v>
      </c>
      <c r="M28" s="72">
        <v>0</v>
      </c>
      <c r="N28" s="72">
        <v>0</v>
      </c>
      <c r="O28" s="72">
        <v>0</v>
      </c>
      <c r="P28" s="72">
        <v>42</v>
      </c>
      <c r="Q28" s="72">
        <v>35</v>
      </c>
      <c r="R28" s="72">
        <v>4</v>
      </c>
    </row>
    <row r="29" spans="1:18" ht="15">
      <c r="A29" s="77" t="s">
        <v>15</v>
      </c>
      <c r="B29" s="71" t="s">
        <v>172</v>
      </c>
      <c r="C29" s="78">
        <v>43</v>
      </c>
      <c r="D29" s="72">
        <v>0</v>
      </c>
      <c r="E29" s="72">
        <v>0</v>
      </c>
      <c r="F29" s="72">
        <v>10</v>
      </c>
      <c r="G29" s="72">
        <v>0</v>
      </c>
      <c r="H29" s="72">
        <v>0</v>
      </c>
      <c r="I29" s="72">
        <v>0</v>
      </c>
      <c r="J29" s="72">
        <v>0</v>
      </c>
      <c r="K29" s="72">
        <v>0</v>
      </c>
      <c r="L29" s="72">
        <v>0</v>
      </c>
      <c r="M29" s="72">
        <v>0</v>
      </c>
      <c r="N29" s="72">
        <v>0</v>
      </c>
      <c r="O29" s="72">
        <v>0</v>
      </c>
      <c r="P29" s="72">
        <v>25</v>
      </c>
      <c r="Q29" s="72">
        <v>8</v>
      </c>
      <c r="R29" s="72">
        <v>0</v>
      </c>
    </row>
    <row r="30" spans="1:18" ht="15">
      <c r="A30" s="77" t="s">
        <v>16</v>
      </c>
      <c r="B30" s="71" t="s">
        <v>173</v>
      </c>
      <c r="C30" s="78">
        <v>114</v>
      </c>
      <c r="D30" s="72">
        <v>6</v>
      </c>
      <c r="E30" s="72">
        <v>0</v>
      </c>
      <c r="F30" s="72">
        <v>0</v>
      </c>
      <c r="G30" s="72">
        <v>39</v>
      </c>
      <c r="H30" s="72">
        <v>0</v>
      </c>
      <c r="I30" s="72">
        <v>0</v>
      </c>
      <c r="J30" s="72">
        <v>0</v>
      </c>
      <c r="K30" s="72">
        <v>0</v>
      </c>
      <c r="L30" s="72">
        <v>2</v>
      </c>
      <c r="M30" s="72">
        <v>2</v>
      </c>
      <c r="N30" s="72">
        <v>0</v>
      </c>
      <c r="O30" s="72">
        <v>0</v>
      </c>
      <c r="P30" s="72">
        <v>46</v>
      </c>
      <c r="Q30" s="72">
        <v>19</v>
      </c>
      <c r="R30" s="72">
        <v>0</v>
      </c>
    </row>
    <row r="31" spans="1:18" ht="15">
      <c r="A31" s="77" t="s">
        <v>17</v>
      </c>
      <c r="B31" s="71" t="s">
        <v>174</v>
      </c>
      <c r="C31" s="78">
        <v>56</v>
      </c>
      <c r="D31" s="72">
        <v>0</v>
      </c>
      <c r="E31" s="72">
        <v>0</v>
      </c>
      <c r="F31" s="72">
        <v>0</v>
      </c>
      <c r="G31" s="72">
        <v>1</v>
      </c>
      <c r="H31" s="72">
        <v>0</v>
      </c>
      <c r="I31" s="72">
        <v>0</v>
      </c>
      <c r="J31" s="72">
        <v>0</v>
      </c>
      <c r="K31" s="72">
        <v>0</v>
      </c>
      <c r="L31" s="72">
        <v>0</v>
      </c>
      <c r="M31" s="72">
        <v>0</v>
      </c>
      <c r="N31" s="72">
        <v>0</v>
      </c>
      <c r="O31" s="72">
        <v>0</v>
      </c>
      <c r="P31" s="72">
        <v>14</v>
      </c>
      <c r="Q31" s="72">
        <v>41</v>
      </c>
      <c r="R31" s="72">
        <v>0</v>
      </c>
    </row>
    <row r="32" spans="1:18" ht="15">
      <c r="A32" s="77" t="s">
        <v>18</v>
      </c>
      <c r="B32" s="71" t="s">
        <v>175</v>
      </c>
      <c r="C32" s="78">
        <v>165</v>
      </c>
      <c r="D32" s="72">
        <v>0</v>
      </c>
      <c r="E32" s="72">
        <v>0</v>
      </c>
      <c r="F32" s="72">
        <v>1</v>
      </c>
      <c r="G32" s="72">
        <v>2</v>
      </c>
      <c r="H32" s="72">
        <v>0</v>
      </c>
      <c r="I32" s="72">
        <v>0</v>
      </c>
      <c r="J32" s="72">
        <v>0</v>
      </c>
      <c r="K32" s="72">
        <v>0</v>
      </c>
      <c r="L32" s="72">
        <v>4</v>
      </c>
      <c r="M32" s="72">
        <v>0</v>
      </c>
      <c r="N32" s="72">
        <v>0</v>
      </c>
      <c r="O32" s="72">
        <v>0</v>
      </c>
      <c r="P32" s="72">
        <v>152</v>
      </c>
      <c r="Q32" s="72">
        <v>1</v>
      </c>
      <c r="R32" s="72">
        <v>5</v>
      </c>
    </row>
    <row r="33" spans="1:18" s="32" customFormat="1" ht="15">
      <c r="A33" s="76" t="s">
        <v>19</v>
      </c>
      <c r="B33" s="75" t="s">
        <v>32</v>
      </c>
      <c r="C33" s="78">
        <v>80</v>
      </c>
      <c r="D33" s="72">
        <v>0</v>
      </c>
      <c r="E33" s="72">
        <v>0</v>
      </c>
      <c r="F33" s="72">
        <v>1</v>
      </c>
      <c r="G33" s="72">
        <v>0</v>
      </c>
      <c r="H33" s="72">
        <v>0</v>
      </c>
      <c r="I33" s="72">
        <v>0</v>
      </c>
      <c r="J33" s="72">
        <v>0</v>
      </c>
      <c r="K33" s="72">
        <v>0</v>
      </c>
      <c r="L33" s="72">
        <v>3</v>
      </c>
      <c r="M33" s="72">
        <v>0</v>
      </c>
      <c r="N33" s="72">
        <v>0</v>
      </c>
      <c r="O33" s="72">
        <v>0</v>
      </c>
      <c r="P33" s="72">
        <v>75</v>
      </c>
      <c r="Q33" s="72">
        <v>0</v>
      </c>
      <c r="R33" s="72">
        <v>1</v>
      </c>
    </row>
    <row r="34" spans="1:18" s="32" customFormat="1" ht="15">
      <c r="A34" s="76" t="s">
        <v>20</v>
      </c>
      <c r="B34" s="75" t="s">
        <v>34</v>
      </c>
      <c r="C34" s="78">
        <v>85</v>
      </c>
      <c r="D34" s="72">
        <v>0</v>
      </c>
      <c r="E34" s="72">
        <v>0</v>
      </c>
      <c r="F34" s="72">
        <v>0</v>
      </c>
      <c r="G34" s="72">
        <v>2</v>
      </c>
      <c r="H34" s="72">
        <v>0</v>
      </c>
      <c r="I34" s="72">
        <v>0</v>
      </c>
      <c r="J34" s="72">
        <v>0</v>
      </c>
      <c r="K34" s="72">
        <v>0</v>
      </c>
      <c r="L34" s="72">
        <v>1</v>
      </c>
      <c r="M34" s="72">
        <v>0</v>
      </c>
      <c r="N34" s="72">
        <v>0</v>
      </c>
      <c r="O34" s="72">
        <v>0</v>
      </c>
      <c r="P34" s="72">
        <v>77</v>
      </c>
      <c r="Q34" s="72">
        <v>1</v>
      </c>
      <c r="R34" s="72">
        <v>4</v>
      </c>
    </row>
    <row r="35" spans="1:18" ht="15">
      <c r="A35" s="77" t="s">
        <v>21</v>
      </c>
      <c r="B35" s="71" t="s">
        <v>176</v>
      </c>
      <c r="C35" s="78">
        <v>33</v>
      </c>
      <c r="D35" s="72">
        <v>0</v>
      </c>
      <c r="E35" s="72">
        <v>0</v>
      </c>
      <c r="F35" s="72">
        <v>4</v>
      </c>
      <c r="G35" s="72">
        <v>4</v>
      </c>
      <c r="H35" s="72">
        <v>2</v>
      </c>
      <c r="I35" s="72">
        <v>0</v>
      </c>
      <c r="J35" s="72">
        <v>0</v>
      </c>
      <c r="K35" s="72">
        <v>0</v>
      </c>
      <c r="L35" s="72">
        <v>0</v>
      </c>
      <c r="M35" s="72">
        <v>0</v>
      </c>
      <c r="N35" s="72">
        <v>0</v>
      </c>
      <c r="O35" s="72">
        <v>0</v>
      </c>
      <c r="P35" s="72">
        <v>13</v>
      </c>
      <c r="Q35" s="72">
        <v>10</v>
      </c>
      <c r="R35" s="72">
        <v>0</v>
      </c>
    </row>
    <row r="36" spans="1:18" ht="15">
      <c r="A36" s="77" t="s">
        <v>22</v>
      </c>
      <c r="B36" s="71" t="s">
        <v>177</v>
      </c>
      <c r="C36" s="78">
        <v>34</v>
      </c>
      <c r="D36" s="72">
        <v>2</v>
      </c>
      <c r="E36" s="72">
        <v>0</v>
      </c>
      <c r="F36" s="72">
        <v>8</v>
      </c>
      <c r="G36" s="72">
        <v>2</v>
      </c>
      <c r="H36" s="72">
        <v>0</v>
      </c>
      <c r="I36" s="72">
        <v>0</v>
      </c>
      <c r="J36" s="72">
        <v>0</v>
      </c>
      <c r="K36" s="72">
        <v>0</v>
      </c>
      <c r="L36" s="72">
        <v>1</v>
      </c>
      <c r="M36" s="72">
        <v>0</v>
      </c>
      <c r="N36" s="72">
        <v>0</v>
      </c>
      <c r="O36" s="72">
        <v>0</v>
      </c>
      <c r="P36" s="72">
        <v>8</v>
      </c>
      <c r="Q36" s="72">
        <v>11</v>
      </c>
      <c r="R36" s="72">
        <v>2</v>
      </c>
    </row>
    <row r="37" spans="1:18" ht="15">
      <c r="A37" s="77" t="s">
        <v>23</v>
      </c>
      <c r="B37" s="71" t="s">
        <v>178</v>
      </c>
      <c r="C37" s="78">
        <v>53</v>
      </c>
      <c r="D37" s="72">
        <v>0</v>
      </c>
      <c r="E37" s="72">
        <v>0</v>
      </c>
      <c r="F37" s="72">
        <v>3</v>
      </c>
      <c r="G37" s="72">
        <v>14</v>
      </c>
      <c r="H37" s="72">
        <v>0</v>
      </c>
      <c r="I37" s="72">
        <v>0</v>
      </c>
      <c r="J37" s="72">
        <v>0</v>
      </c>
      <c r="K37" s="72">
        <v>0</v>
      </c>
      <c r="L37" s="72">
        <v>0</v>
      </c>
      <c r="M37" s="72">
        <v>0</v>
      </c>
      <c r="N37" s="72">
        <v>0</v>
      </c>
      <c r="O37" s="72">
        <v>0</v>
      </c>
      <c r="P37" s="72">
        <v>26</v>
      </c>
      <c r="Q37" s="72">
        <v>8</v>
      </c>
      <c r="R37" s="72">
        <v>2</v>
      </c>
    </row>
    <row r="38" spans="1:18" ht="15">
      <c r="A38" s="77" t="s">
        <v>24</v>
      </c>
      <c r="B38" s="71" t="s">
        <v>179</v>
      </c>
      <c r="C38" s="78">
        <v>45</v>
      </c>
      <c r="D38" s="72">
        <v>0</v>
      </c>
      <c r="E38" s="72">
        <v>0</v>
      </c>
      <c r="F38" s="72">
        <v>0</v>
      </c>
      <c r="G38" s="72">
        <v>17</v>
      </c>
      <c r="H38" s="72">
        <v>1</v>
      </c>
      <c r="I38" s="72">
        <v>0</v>
      </c>
      <c r="J38" s="72">
        <v>0</v>
      </c>
      <c r="K38" s="72">
        <v>0</v>
      </c>
      <c r="L38" s="72">
        <v>0</v>
      </c>
      <c r="M38" s="72">
        <v>1</v>
      </c>
      <c r="N38" s="72">
        <v>0</v>
      </c>
      <c r="O38" s="72">
        <v>0</v>
      </c>
      <c r="P38" s="72">
        <v>16</v>
      </c>
      <c r="Q38" s="72">
        <v>8</v>
      </c>
      <c r="R38" s="72">
        <v>2</v>
      </c>
    </row>
    <row r="39" spans="1:18" ht="15">
      <c r="A39" s="77" t="s">
        <v>25</v>
      </c>
      <c r="B39" s="71" t="s">
        <v>180</v>
      </c>
      <c r="C39" s="78">
        <v>5</v>
      </c>
      <c r="D39" s="72">
        <v>0</v>
      </c>
      <c r="E39" s="72">
        <v>0</v>
      </c>
      <c r="F39" s="72">
        <v>0</v>
      </c>
      <c r="G39" s="72">
        <v>0</v>
      </c>
      <c r="H39" s="72">
        <v>0</v>
      </c>
      <c r="I39" s="72">
        <v>0</v>
      </c>
      <c r="J39" s="72">
        <v>0</v>
      </c>
      <c r="K39" s="72">
        <v>0</v>
      </c>
      <c r="L39" s="72">
        <v>0</v>
      </c>
      <c r="M39" s="72">
        <v>0</v>
      </c>
      <c r="N39" s="72">
        <v>0</v>
      </c>
      <c r="O39" s="72">
        <v>0</v>
      </c>
      <c r="P39" s="72">
        <v>2</v>
      </c>
      <c r="Q39" s="72">
        <v>2</v>
      </c>
      <c r="R39" s="72">
        <v>1</v>
      </c>
    </row>
    <row r="40" spans="1:18" ht="15">
      <c r="A40" s="77" t="s">
        <v>26</v>
      </c>
      <c r="B40" s="71" t="s">
        <v>181</v>
      </c>
      <c r="C40" s="78">
        <v>22</v>
      </c>
      <c r="D40" s="72">
        <v>1</v>
      </c>
      <c r="E40" s="72">
        <v>1</v>
      </c>
      <c r="F40" s="72">
        <v>3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2">
        <v>3</v>
      </c>
      <c r="M40" s="72">
        <v>0</v>
      </c>
      <c r="N40" s="72">
        <v>0</v>
      </c>
      <c r="O40" s="72">
        <v>0</v>
      </c>
      <c r="P40" s="72">
        <v>9</v>
      </c>
      <c r="Q40" s="72">
        <v>5</v>
      </c>
      <c r="R40" s="72">
        <v>0</v>
      </c>
    </row>
    <row r="41" spans="1:18" ht="15">
      <c r="A41" s="117" t="s">
        <v>27</v>
      </c>
      <c r="B41" s="117" t="s">
        <v>182</v>
      </c>
      <c r="C41" s="78">
        <v>23</v>
      </c>
      <c r="D41" s="72">
        <v>0</v>
      </c>
      <c r="E41" s="72">
        <v>0</v>
      </c>
      <c r="F41" s="72">
        <v>0</v>
      </c>
      <c r="G41" s="72">
        <v>0</v>
      </c>
      <c r="H41" s="72">
        <v>0</v>
      </c>
      <c r="I41" s="72">
        <v>0</v>
      </c>
      <c r="J41" s="72">
        <v>0</v>
      </c>
      <c r="K41" s="72">
        <v>0</v>
      </c>
      <c r="L41" s="72">
        <v>1</v>
      </c>
      <c r="M41" s="72">
        <v>0</v>
      </c>
      <c r="N41" s="72">
        <v>0</v>
      </c>
      <c r="O41" s="72">
        <v>0</v>
      </c>
      <c r="P41" s="72">
        <v>21</v>
      </c>
      <c r="Q41" s="72">
        <v>1</v>
      </c>
      <c r="R41" s="72">
        <v>0</v>
      </c>
    </row>
    <row r="42" spans="1:18" ht="15">
      <c r="A42" s="77" t="s">
        <v>28</v>
      </c>
      <c r="B42" s="77" t="s">
        <v>183</v>
      </c>
      <c r="C42" s="116">
        <v>28</v>
      </c>
      <c r="D42" s="72">
        <v>0</v>
      </c>
      <c r="E42" s="72">
        <v>0</v>
      </c>
      <c r="F42" s="72">
        <v>0</v>
      </c>
      <c r="G42" s="72">
        <v>7</v>
      </c>
      <c r="H42" s="72">
        <v>0</v>
      </c>
      <c r="I42" s="72">
        <v>0</v>
      </c>
      <c r="J42" s="72">
        <v>0</v>
      </c>
      <c r="K42" s="72">
        <v>0</v>
      </c>
      <c r="L42" s="72">
        <v>1</v>
      </c>
      <c r="M42" s="72">
        <v>0</v>
      </c>
      <c r="N42" s="72">
        <v>0</v>
      </c>
      <c r="O42" s="72">
        <v>0</v>
      </c>
      <c r="P42" s="72">
        <v>14</v>
      </c>
      <c r="Q42" s="72">
        <v>6</v>
      </c>
      <c r="R42" s="72">
        <v>0</v>
      </c>
    </row>
    <row r="43" spans="1:18" ht="15">
      <c r="A43" s="77" t="s">
        <v>29</v>
      </c>
      <c r="B43" s="77" t="s">
        <v>184</v>
      </c>
      <c r="C43" s="116">
        <v>28</v>
      </c>
      <c r="D43" s="72">
        <v>0</v>
      </c>
      <c r="E43" s="72">
        <v>0</v>
      </c>
      <c r="F43" s="72">
        <v>15</v>
      </c>
      <c r="G43" s="72">
        <v>4</v>
      </c>
      <c r="H43" s="72">
        <v>0</v>
      </c>
      <c r="I43" s="72">
        <v>0</v>
      </c>
      <c r="J43" s="72">
        <v>0</v>
      </c>
      <c r="K43" s="72">
        <v>0</v>
      </c>
      <c r="L43" s="72">
        <v>1</v>
      </c>
      <c r="M43" s="72">
        <v>0</v>
      </c>
      <c r="N43" s="72">
        <v>0</v>
      </c>
      <c r="O43" s="72">
        <v>0</v>
      </c>
      <c r="P43" s="72">
        <v>7</v>
      </c>
      <c r="Q43" s="72">
        <v>1</v>
      </c>
      <c r="R43" s="72">
        <v>0</v>
      </c>
    </row>
    <row r="44" spans="1:18" ht="15">
      <c r="A44" s="118" t="s">
        <v>30</v>
      </c>
      <c r="B44" s="118" t="s">
        <v>185</v>
      </c>
      <c r="C44" s="78">
        <v>47</v>
      </c>
      <c r="D44" s="72">
        <v>6</v>
      </c>
      <c r="E44" s="72">
        <v>1</v>
      </c>
      <c r="F44" s="72">
        <v>0</v>
      </c>
      <c r="G44" s="72">
        <v>6</v>
      </c>
      <c r="H44" s="72">
        <v>0</v>
      </c>
      <c r="I44" s="72">
        <v>0</v>
      </c>
      <c r="J44" s="72">
        <v>0</v>
      </c>
      <c r="K44" s="72">
        <v>0</v>
      </c>
      <c r="L44" s="72">
        <v>2</v>
      </c>
      <c r="M44" s="72">
        <v>0</v>
      </c>
      <c r="N44" s="72">
        <v>0</v>
      </c>
      <c r="O44" s="72">
        <v>0</v>
      </c>
      <c r="P44" s="72">
        <v>6</v>
      </c>
      <c r="Q44" s="72">
        <v>25</v>
      </c>
      <c r="R44" s="72">
        <v>1</v>
      </c>
    </row>
    <row r="45" spans="1:18" ht="15" customHeight="1">
      <c r="A45" s="271" t="s">
        <v>86</v>
      </c>
      <c r="B45" s="272"/>
      <c r="C45" s="127">
        <v>1455</v>
      </c>
      <c r="D45" s="97">
        <v>46</v>
      </c>
      <c r="E45" s="97">
        <v>4</v>
      </c>
      <c r="F45" s="97">
        <v>112</v>
      </c>
      <c r="G45" s="97">
        <v>166</v>
      </c>
      <c r="H45" s="97">
        <v>3</v>
      </c>
      <c r="I45" s="97">
        <v>0</v>
      </c>
      <c r="J45" s="97">
        <v>0</v>
      </c>
      <c r="K45" s="97">
        <v>1</v>
      </c>
      <c r="L45" s="97">
        <v>38</v>
      </c>
      <c r="M45" s="97">
        <v>3</v>
      </c>
      <c r="N45" s="97">
        <v>0</v>
      </c>
      <c r="O45" s="97">
        <v>0</v>
      </c>
      <c r="P45" s="97">
        <v>693</v>
      </c>
      <c r="Q45" s="97">
        <v>363</v>
      </c>
      <c r="R45" s="97">
        <v>26</v>
      </c>
    </row>
    <row r="46" spans="1:18" ht="15">
      <c r="A46" s="274" t="s">
        <v>772</v>
      </c>
      <c r="B46" s="275"/>
      <c r="C46" s="116">
        <v>341</v>
      </c>
      <c r="D46" s="72">
        <v>6</v>
      </c>
      <c r="E46" s="72">
        <v>0</v>
      </c>
      <c r="F46" s="72">
        <v>28</v>
      </c>
      <c r="G46" s="72">
        <v>10</v>
      </c>
      <c r="H46" s="72">
        <v>0</v>
      </c>
      <c r="I46" s="72">
        <v>0</v>
      </c>
      <c r="J46" s="72">
        <v>0</v>
      </c>
      <c r="K46" s="72">
        <v>1</v>
      </c>
      <c r="L46" s="72">
        <v>10</v>
      </c>
      <c r="M46" s="72">
        <v>0</v>
      </c>
      <c r="N46" s="72">
        <v>0</v>
      </c>
      <c r="O46" s="72">
        <v>0</v>
      </c>
      <c r="P46" s="72">
        <v>117</v>
      </c>
      <c r="Q46" s="72">
        <v>165</v>
      </c>
      <c r="R46" s="72">
        <v>4</v>
      </c>
    </row>
    <row r="47" spans="1:18" ht="15">
      <c r="A47" s="274" t="s">
        <v>773</v>
      </c>
      <c r="B47" s="275"/>
      <c r="C47" s="116">
        <v>173</v>
      </c>
      <c r="D47" s="72">
        <v>4</v>
      </c>
      <c r="E47" s="72">
        <v>3</v>
      </c>
      <c r="F47" s="72">
        <v>17</v>
      </c>
      <c r="G47" s="72">
        <v>19</v>
      </c>
      <c r="H47" s="72">
        <v>0</v>
      </c>
      <c r="I47" s="72">
        <v>0</v>
      </c>
      <c r="J47" s="72">
        <v>0</v>
      </c>
      <c r="K47" s="72">
        <v>0</v>
      </c>
      <c r="L47" s="72">
        <v>12</v>
      </c>
      <c r="M47" s="72">
        <v>0</v>
      </c>
      <c r="N47" s="72">
        <v>0</v>
      </c>
      <c r="O47" s="72">
        <v>0</v>
      </c>
      <c r="P47" s="72">
        <v>51</v>
      </c>
      <c r="Q47" s="72">
        <v>65</v>
      </c>
      <c r="R47" s="72">
        <v>2</v>
      </c>
    </row>
    <row r="48" spans="1:18" ht="12.75" customHeight="1">
      <c r="A48" s="274" t="s">
        <v>774</v>
      </c>
      <c r="B48" s="275"/>
      <c r="C48" s="116">
        <v>227</v>
      </c>
      <c r="D48" s="72">
        <v>9</v>
      </c>
      <c r="E48" s="72">
        <v>0</v>
      </c>
      <c r="F48" s="72">
        <v>5</v>
      </c>
      <c r="G48" s="72">
        <v>33</v>
      </c>
      <c r="H48" s="72">
        <v>2</v>
      </c>
      <c r="I48" s="72">
        <v>0</v>
      </c>
      <c r="J48" s="72">
        <v>0</v>
      </c>
      <c r="K48" s="72">
        <v>0</v>
      </c>
      <c r="L48" s="72">
        <v>2</v>
      </c>
      <c r="M48" s="72">
        <v>0</v>
      </c>
      <c r="N48" s="72">
        <v>0</v>
      </c>
      <c r="O48" s="72">
        <v>0</v>
      </c>
      <c r="P48" s="72">
        <v>127</v>
      </c>
      <c r="Q48" s="72">
        <v>43</v>
      </c>
      <c r="R48" s="72">
        <v>6</v>
      </c>
    </row>
    <row r="49" spans="1:18" ht="15">
      <c r="A49" s="274" t="s">
        <v>775</v>
      </c>
      <c r="B49" s="275"/>
      <c r="C49" s="116">
        <v>257</v>
      </c>
      <c r="D49" s="72">
        <v>26</v>
      </c>
      <c r="E49" s="72">
        <v>1</v>
      </c>
      <c r="F49" s="72">
        <v>2</v>
      </c>
      <c r="G49" s="72">
        <v>56</v>
      </c>
      <c r="H49" s="72">
        <v>0</v>
      </c>
      <c r="I49" s="72">
        <v>0</v>
      </c>
      <c r="J49" s="72">
        <v>0</v>
      </c>
      <c r="K49" s="72">
        <v>0</v>
      </c>
      <c r="L49" s="72">
        <v>7</v>
      </c>
      <c r="M49" s="72">
        <v>2</v>
      </c>
      <c r="N49" s="72">
        <v>0</v>
      </c>
      <c r="O49" s="72">
        <v>0</v>
      </c>
      <c r="P49" s="72">
        <v>113</v>
      </c>
      <c r="Q49" s="72">
        <v>46</v>
      </c>
      <c r="R49" s="72">
        <v>4</v>
      </c>
    </row>
    <row r="50" spans="1:18" ht="14.25" customHeight="1">
      <c r="A50" s="274" t="s">
        <v>776</v>
      </c>
      <c r="B50" s="275"/>
      <c r="C50" s="116">
        <v>457</v>
      </c>
      <c r="D50" s="72">
        <v>1</v>
      </c>
      <c r="E50" s="72">
        <v>0</v>
      </c>
      <c r="F50" s="72">
        <v>60</v>
      </c>
      <c r="G50" s="72">
        <v>48</v>
      </c>
      <c r="H50" s="72">
        <v>1</v>
      </c>
      <c r="I50" s="72">
        <v>0</v>
      </c>
      <c r="J50" s="72">
        <v>0</v>
      </c>
      <c r="K50" s="72">
        <v>0</v>
      </c>
      <c r="L50" s="72">
        <v>7</v>
      </c>
      <c r="M50" s="72">
        <v>1</v>
      </c>
      <c r="N50" s="72">
        <v>0</v>
      </c>
      <c r="O50" s="72">
        <v>0</v>
      </c>
      <c r="P50" s="72">
        <v>285</v>
      </c>
      <c r="Q50" s="72">
        <v>44</v>
      </c>
      <c r="R50" s="72">
        <v>10</v>
      </c>
    </row>
    <row r="51" spans="1:18">
      <c r="C51" s="33"/>
    </row>
    <row r="52" spans="1:18">
      <c r="B52" s="33"/>
      <c r="D52" s="35"/>
      <c r="E52" s="36"/>
      <c r="F52" s="35"/>
      <c r="G52" s="35"/>
      <c r="H52" s="35"/>
      <c r="I52" s="35"/>
      <c r="J52" s="35"/>
      <c r="K52" s="35"/>
      <c r="L52" s="35"/>
    </row>
  </sheetData>
  <mergeCells count="27">
    <mergeCell ref="R4:R5"/>
    <mergeCell ref="D3:R3"/>
    <mergeCell ref="I4:I5"/>
    <mergeCell ref="J4:J5"/>
    <mergeCell ref="K4:K5"/>
    <mergeCell ref="L4:L5"/>
    <mergeCell ref="F4:F5"/>
    <mergeCell ref="G4:G5"/>
    <mergeCell ref="E4:E5"/>
    <mergeCell ref="D4:D5"/>
    <mergeCell ref="H4:H5"/>
    <mergeCell ref="M4:M5"/>
    <mergeCell ref="N4:N5"/>
    <mergeCell ref="O4:O5"/>
    <mergeCell ref="P4:P5"/>
    <mergeCell ref="Q4:Q5"/>
    <mergeCell ref="A47:B47"/>
    <mergeCell ref="A48:B48"/>
    <mergeCell ref="A49:B49"/>
    <mergeCell ref="A50:B50"/>
    <mergeCell ref="A1:L1"/>
    <mergeCell ref="A2:L2"/>
    <mergeCell ref="A3:A5"/>
    <mergeCell ref="A45:B45"/>
    <mergeCell ref="A46:B46"/>
    <mergeCell ref="B3:B5"/>
    <mergeCell ref="C3:C5"/>
  </mergeCells>
  <phoneticPr fontId="0" type="noConversion"/>
  <hyperlinks>
    <hyperlink ref="S1" location="'spis tabel'!A1" display="'spis tabel'!A1"/>
  </hyperlinks>
  <pageMargins left="0.78740157480314965" right="0.78740157480314965" top="0.39370078740157483" bottom="0.39370078740157483" header="0.51181102362204722" footer="0.51181102362204722"/>
  <pageSetup paperSize="9" scale="49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"/>
  <sheetViews>
    <sheetView showGridLines="0" zoomScaleNormal="100" workbookViewId="0">
      <selection activeCell="L8" sqref="L8"/>
    </sheetView>
  </sheetViews>
  <sheetFormatPr defaultRowHeight="12.75"/>
  <cols>
    <col min="1" max="1" width="4.42578125" style="11" customWidth="1"/>
    <col min="2" max="2" width="20.5703125" style="11" customWidth="1"/>
    <col min="3" max="3" width="12.85546875" style="11" customWidth="1"/>
    <col min="4" max="4" width="14.5703125" style="11" customWidth="1"/>
    <col min="5" max="5" width="13.28515625" style="11" customWidth="1"/>
    <col min="6" max="6" width="11.5703125" style="11" customWidth="1"/>
    <col min="7" max="7" width="9" style="11" customWidth="1"/>
    <col min="8" max="8" width="10.7109375" style="11" customWidth="1"/>
    <col min="9" max="9" width="11.85546875" style="11" customWidth="1"/>
    <col min="10" max="10" width="10.85546875" style="11" customWidth="1"/>
    <col min="11" max="11" width="9.140625" style="11"/>
    <col min="12" max="12" width="17.85546875" style="11" customWidth="1"/>
    <col min="13" max="16384" width="9.140625" style="11"/>
  </cols>
  <sheetData>
    <row r="1" spans="1:10" ht="12" customHeight="1">
      <c r="A1" s="247" t="s">
        <v>957</v>
      </c>
      <c r="B1" s="247"/>
      <c r="C1" s="247"/>
      <c r="D1" s="247"/>
      <c r="E1" s="247"/>
      <c r="F1" s="247"/>
      <c r="G1" s="247"/>
      <c r="H1" s="247"/>
      <c r="I1" s="247"/>
      <c r="J1" s="126" t="s">
        <v>756</v>
      </c>
    </row>
    <row r="2" spans="1:10" ht="16.5" customHeight="1">
      <c r="A2" s="247" t="s">
        <v>275</v>
      </c>
      <c r="B2" s="247"/>
      <c r="C2" s="247"/>
      <c r="D2" s="247"/>
      <c r="E2" s="247"/>
      <c r="F2" s="247"/>
      <c r="G2" s="247"/>
      <c r="H2" s="247"/>
      <c r="I2" s="247"/>
    </row>
    <row r="3" spans="1:10" s="12" customFormat="1" ht="16.5" customHeight="1">
      <c r="A3" s="273" t="s">
        <v>87</v>
      </c>
      <c r="B3" s="273" t="s">
        <v>2</v>
      </c>
      <c r="C3" s="273" t="s">
        <v>73</v>
      </c>
      <c r="D3" s="273" t="s">
        <v>75</v>
      </c>
      <c r="E3" s="273"/>
      <c r="F3" s="273" t="s">
        <v>74</v>
      </c>
      <c r="G3" s="273" t="s">
        <v>69</v>
      </c>
      <c r="H3" s="273"/>
      <c r="I3" s="273"/>
    </row>
    <row r="4" spans="1:10" s="12" customFormat="1" ht="16.5" customHeight="1">
      <c r="A4" s="273"/>
      <c r="B4" s="273"/>
      <c r="C4" s="273"/>
      <c r="D4" s="273" t="s">
        <v>953</v>
      </c>
      <c r="E4" s="273" t="s">
        <v>950</v>
      </c>
      <c r="F4" s="273"/>
      <c r="G4" s="273" t="s">
        <v>52</v>
      </c>
      <c r="H4" s="273" t="s">
        <v>53</v>
      </c>
      <c r="I4" s="273"/>
    </row>
    <row r="5" spans="1:10" s="12" customFormat="1" ht="30" customHeight="1">
      <c r="A5" s="273"/>
      <c r="B5" s="273"/>
      <c r="C5" s="273"/>
      <c r="D5" s="273"/>
      <c r="E5" s="273"/>
      <c r="F5" s="273"/>
      <c r="G5" s="273"/>
      <c r="H5" s="47" t="s">
        <v>56</v>
      </c>
      <c r="I5" s="47" t="s">
        <v>68</v>
      </c>
    </row>
    <row r="6" spans="1:10" ht="15">
      <c r="A6" s="71" t="s">
        <v>126</v>
      </c>
      <c r="B6" s="71" t="s">
        <v>156</v>
      </c>
      <c r="C6" s="72">
        <v>876</v>
      </c>
      <c r="D6" s="79">
        <v>2.6963657678780777</v>
      </c>
      <c r="E6" s="73">
        <v>-13.609467455621299</v>
      </c>
      <c r="F6" s="73">
        <v>63.709090909090904</v>
      </c>
      <c r="G6" s="74">
        <v>100</v>
      </c>
      <c r="H6" s="74">
        <v>77</v>
      </c>
      <c r="I6" s="74">
        <v>30</v>
      </c>
      <c r="J6" s="27"/>
    </row>
    <row r="7" spans="1:10" ht="19.899999999999999" customHeight="1">
      <c r="A7" s="71" t="s">
        <v>127</v>
      </c>
      <c r="B7" s="71" t="s">
        <v>233</v>
      </c>
      <c r="C7" s="72">
        <v>617</v>
      </c>
      <c r="D7" s="79">
        <v>-2.5276461295418642</v>
      </c>
      <c r="E7" s="73">
        <v>-27.751756440281028</v>
      </c>
      <c r="F7" s="73">
        <v>57.93427230046948</v>
      </c>
      <c r="G7" s="74">
        <v>119</v>
      </c>
      <c r="H7" s="74">
        <v>135</v>
      </c>
      <c r="I7" s="74">
        <v>80</v>
      </c>
      <c r="J7" s="27"/>
    </row>
    <row r="8" spans="1:10" ht="15">
      <c r="A8" s="71" t="s">
        <v>128</v>
      </c>
      <c r="B8" s="71" t="s">
        <v>157</v>
      </c>
      <c r="C8" s="72">
        <v>1186</v>
      </c>
      <c r="D8" s="79">
        <v>3.7620297462817263</v>
      </c>
      <c r="E8" s="73">
        <v>3.400174367916307</v>
      </c>
      <c r="F8" s="73">
        <v>57.294685990338166</v>
      </c>
      <c r="G8" s="74">
        <v>190</v>
      </c>
      <c r="H8" s="74">
        <v>147</v>
      </c>
      <c r="I8" s="74">
        <v>92</v>
      </c>
      <c r="J8" s="27"/>
    </row>
    <row r="9" spans="1:10" ht="15">
      <c r="A9" s="71" t="s">
        <v>129</v>
      </c>
      <c r="B9" s="71" t="s">
        <v>158</v>
      </c>
      <c r="C9" s="72">
        <v>992</v>
      </c>
      <c r="D9" s="79">
        <v>-0.30150753768843686</v>
      </c>
      <c r="E9" s="73">
        <v>-12.056737588652481</v>
      </c>
      <c r="F9" s="73">
        <v>59.259259259259252</v>
      </c>
      <c r="G9" s="74">
        <v>91</v>
      </c>
      <c r="H9" s="74">
        <v>94</v>
      </c>
      <c r="I9" s="74">
        <v>68</v>
      </c>
      <c r="J9" s="27"/>
    </row>
    <row r="10" spans="1:10" ht="15">
      <c r="A10" s="71" t="s">
        <v>130</v>
      </c>
      <c r="B10" s="71" t="s">
        <v>159</v>
      </c>
      <c r="C10" s="72">
        <v>561</v>
      </c>
      <c r="D10" s="79">
        <v>0.89928057553956364</v>
      </c>
      <c r="E10" s="73">
        <v>0</v>
      </c>
      <c r="F10" s="73">
        <v>60</v>
      </c>
      <c r="G10" s="74">
        <v>80</v>
      </c>
      <c r="H10" s="74">
        <v>75</v>
      </c>
      <c r="I10" s="74">
        <v>57</v>
      </c>
      <c r="J10" s="27"/>
    </row>
    <row r="11" spans="1:10" ht="15">
      <c r="A11" s="71" t="s">
        <v>131</v>
      </c>
      <c r="B11" s="71" t="s">
        <v>160</v>
      </c>
      <c r="C11" s="72">
        <v>815</v>
      </c>
      <c r="D11" s="79">
        <v>0.36945812807883271</v>
      </c>
      <c r="E11" s="73">
        <v>-3.8915094339622556</v>
      </c>
      <c r="F11" s="73">
        <v>64.528899445764054</v>
      </c>
      <c r="G11" s="74">
        <v>84</v>
      </c>
      <c r="H11" s="74">
        <v>81</v>
      </c>
      <c r="I11" s="74">
        <v>65</v>
      </c>
      <c r="J11" s="27"/>
    </row>
    <row r="12" spans="1:10" ht="15">
      <c r="A12" s="71" t="s">
        <v>132</v>
      </c>
      <c r="B12" s="71" t="s">
        <v>161</v>
      </c>
      <c r="C12" s="72">
        <v>1310</v>
      </c>
      <c r="D12" s="79">
        <v>-1.7991004497751106</v>
      </c>
      <c r="E12" s="73">
        <v>-7.0262597586941098</v>
      </c>
      <c r="F12" s="73">
        <v>56.247316444826097</v>
      </c>
      <c r="G12" s="74">
        <v>135</v>
      </c>
      <c r="H12" s="74">
        <v>159</v>
      </c>
      <c r="I12" s="74">
        <v>112</v>
      </c>
      <c r="J12" s="27"/>
    </row>
    <row r="13" spans="1:10" s="23" customFormat="1" ht="15">
      <c r="A13" s="76" t="s">
        <v>280</v>
      </c>
      <c r="B13" s="75" t="s">
        <v>32</v>
      </c>
      <c r="C13" s="72">
        <v>501</v>
      </c>
      <c r="D13" s="79">
        <v>-1.3779527559055111</v>
      </c>
      <c r="E13" s="73">
        <v>-2.52918287937743</v>
      </c>
      <c r="F13" s="73">
        <v>60.071942446043167</v>
      </c>
      <c r="G13" s="74">
        <v>52</v>
      </c>
      <c r="H13" s="74">
        <v>59</v>
      </c>
      <c r="I13" s="74">
        <v>42</v>
      </c>
      <c r="J13" s="28"/>
    </row>
    <row r="14" spans="1:10" s="23" customFormat="1" ht="15">
      <c r="A14" s="76" t="s">
        <v>281</v>
      </c>
      <c r="B14" s="75" t="s">
        <v>35</v>
      </c>
      <c r="C14" s="72">
        <v>809</v>
      </c>
      <c r="D14" s="79">
        <v>-2.0581113801452773</v>
      </c>
      <c r="E14" s="73">
        <v>-9.6089385474860336</v>
      </c>
      <c r="F14" s="73">
        <v>54.113712374581937</v>
      </c>
      <c r="G14" s="74">
        <v>83</v>
      </c>
      <c r="H14" s="74">
        <v>100</v>
      </c>
      <c r="I14" s="74">
        <v>70</v>
      </c>
      <c r="J14" s="28"/>
    </row>
    <row r="15" spans="1:10" ht="15">
      <c r="A15" s="71" t="s">
        <v>133</v>
      </c>
      <c r="B15" s="71" t="s">
        <v>162</v>
      </c>
      <c r="C15" s="72">
        <v>332</v>
      </c>
      <c r="D15" s="79">
        <v>-0.3003003003003073</v>
      </c>
      <c r="E15" s="73">
        <v>-16.161616161616166</v>
      </c>
      <c r="F15" s="73">
        <v>58.657243816254415</v>
      </c>
      <c r="G15" s="74">
        <v>71</v>
      </c>
      <c r="H15" s="74">
        <v>72</v>
      </c>
      <c r="I15" s="74">
        <v>61</v>
      </c>
      <c r="J15" s="27"/>
    </row>
    <row r="16" spans="1:10" ht="15">
      <c r="A16" s="71" t="s">
        <v>134</v>
      </c>
      <c r="B16" s="71" t="s">
        <v>163</v>
      </c>
      <c r="C16" s="72">
        <v>611</v>
      </c>
      <c r="D16" s="79">
        <v>12.316176470588232</v>
      </c>
      <c r="E16" s="73">
        <v>-36.28779979144943</v>
      </c>
      <c r="F16" s="73">
        <v>64.38356164383562</v>
      </c>
      <c r="G16" s="74">
        <v>183</v>
      </c>
      <c r="H16" s="74">
        <v>116</v>
      </c>
      <c r="I16" s="74">
        <v>87</v>
      </c>
      <c r="J16" s="27"/>
    </row>
    <row r="17" spans="1:10" ht="15">
      <c r="A17" s="71" t="s">
        <v>3</v>
      </c>
      <c r="B17" s="71" t="s">
        <v>164</v>
      </c>
      <c r="C17" s="72">
        <v>3447</v>
      </c>
      <c r="D17" s="79">
        <v>-0.91980454153491564</v>
      </c>
      <c r="E17" s="73">
        <v>-12.800404755881615</v>
      </c>
      <c r="F17" s="73">
        <v>59.277730008598454</v>
      </c>
      <c r="G17" s="74">
        <v>377</v>
      </c>
      <c r="H17" s="74">
        <v>409</v>
      </c>
      <c r="I17" s="74">
        <v>260</v>
      </c>
      <c r="J17" s="27"/>
    </row>
    <row r="18" spans="1:10" s="23" customFormat="1" ht="15">
      <c r="A18" s="76" t="s">
        <v>4</v>
      </c>
      <c r="B18" s="75" t="s">
        <v>32</v>
      </c>
      <c r="C18" s="72">
        <v>2291</v>
      </c>
      <c r="D18" s="79">
        <v>0.83626760563379321</v>
      </c>
      <c r="E18" s="73">
        <v>-12.55725190839695</v>
      </c>
      <c r="F18" s="73">
        <v>61.71875</v>
      </c>
      <c r="G18" s="74">
        <v>266</v>
      </c>
      <c r="H18" s="74">
        <v>247</v>
      </c>
      <c r="I18" s="74">
        <v>171</v>
      </c>
      <c r="J18" s="28"/>
    </row>
    <row r="19" spans="1:10" s="23" customFormat="1" ht="15">
      <c r="A19" s="76" t="s">
        <v>5</v>
      </c>
      <c r="B19" s="75" t="s">
        <v>31</v>
      </c>
      <c r="C19" s="72">
        <v>1156</v>
      </c>
      <c r="D19" s="79">
        <v>-4.2253521126760631</v>
      </c>
      <c r="E19" s="73">
        <v>-13.278319579894969</v>
      </c>
      <c r="F19" s="73">
        <v>54.969091773656686</v>
      </c>
      <c r="G19" s="74">
        <v>111</v>
      </c>
      <c r="H19" s="74">
        <v>162</v>
      </c>
      <c r="I19" s="74">
        <v>89</v>
      </c>
      <c r="J19" s="28"/>
    </row>
    <row r="20" spans="1:10" ht="15">
      <c r="A20" s="71" t="s">
        <v>6</v>
      </c>
      <c r="B20" s="71" t="s">
        <v>165</v>
      </c>
      <c r="C20" s="72">
        <v>509</v>
      </c>
      <c r="D20" s="79">
        <v>-4.3233082706766908</v>
      </c>
      <c r="E20" s="73">
        <v>-24.480712166172097</v>
      </c>
      <c r="F20" s="73">
        <v>63.466334164588531</v>
      </c>
      <c r="G20" s="74">
        <v>75</v>
      </c>
      <c r="H20" s="74">
        <v>98</v>
      </c>
      <c r="I20" s="74">
        <v>59</v>
      </c>
      <c r="J20" s="27"/>
    </row>
    <row r="21" spans="1:10" ht="15">
      <c r="A21" s="71" t="s">
        <v>7</v>
      </c>
      <c r="B21" s="71" t="s">
        <v>166</v>
      </c>
      <c r="C21" s="72">
        <v>662</v>
      </c>
      <c r="D21" s="79">
        <v>0.30303030303029743</v>
      </c>
      <c r="E21" s="73">
        <v>-20.240963855421683</v>
      </c>
      <c r="F21" s="73">
        <v>60.018132366273804</v>
      </c>
      <c r="G21" s="74">
        <v>90</v>
      </c>
      <c r="H21" s="74">
        <v>88</v>
      </c>
      <c r="I21" s="74">
        <v>65</v>
      </c>
      <c r="J21" s="27"/>
    </row>
    <row r="22" spans="1:10" ht="15">
      <c r="A22" s="71" t="s">
        <v>8</v>
      </c>
      <c r="B22" s="71" t="s">
        <v>167</v>
      </c>
      <c r="C22" s="72">
        <v>871</v>
      </c>
      <c r="D22" s="79">
        <v>-3.2222222222222285</v>
      </c>
      <c r="E22" s="73">
        <v>-25.107480653482369</v>
      </c>
      <c r="F22" s="73">
        <v>62.571839080459768</v>
      </c>
      <c r="G22" s="74">
        <v>105</v>
      </c>
      <c r="H22" s="74">
        <v>134</v>
      </c>
      <c r="I22" s="74">
        <v>103</v>
      </c>
      <c r="J22" s="27"/>
    </row>
    <row r="23" spans="1:10" s="23" customFormat="1" ht="15">
      <c r="A23" s="76" t="s">
        <v>9</v>
      </c>
      <c r="B23" s="75" t="s">
        <v>32</v>
      </c>
      <c r="C23" s="72">
        <v>328</v>
      </c>
      <c r="D23" s="79">
        <v>-3.529411764705884</v>
      </c>
      <c r="E23" s="73">
        <v>-29.157667386609077</v>
      </c>
      <c r="F23" s="73">
        <v>65.731462925851702</v>
      </c>
      <c r="G23" s="74">
        <v>47</v>
      </c>
      <c r="H23" s="74">
        <v>59</v>
      </c>
      <c r="I23" s="74">
        <v>47</v>
      </c>
      <c r="J23" s="28"/>
    </row>
    <row r="24" spans="1:10" s="23" customFormat="1" ht="15">
      <c r="A24" s="76" t="s">
        <v>10</v>
      </c>
      <c r="B24" s="75" t="s">
        <v>33</v>
      </c>
      <c r="C24" s="72">
        <v>543</v>
      </c>
      <c r="D24" s="79">
        <v>-3.0357142857142918</v>
      </c>
      <c r="E24" s="73">
        <v>-22.428571428571431</v>
      </c>
      <c r="F24" s="73">
        <v>60.806270996640535</v>
      </c>
      <c r="G24" s="74">
        <v>58</v>
      </c>
      <c r="H24" s="74">
        <v>75</v>
      </c>
      <c r="I24" s="74">
        <v>56</v>
      </c>
      <c r="J24" s="28"/>
    </row>
    <row r="25" spans="1:10" ht="15">
      <c r="A25" s="71" t="s">
        <v>11</v>
      </c>
      <c r="B25" s="71" t="s">
        <v>168</v>
      </c>
      <c r="C25" s="72">
        <v>450</v>
      </c>
      <c r="D25" s="79">
        <v>1.8099547511312153</v>
      </c>
      <c r="E25" s="73">
        <v>-0.44247787610619582</v>
      </c>
      <c r="F25" s="73">
        <v>63.469675599435824</v>
      </c>
      <c r="G25" s="74">
        <v>51</v>
      </c>
      <c r="H25" s="74">
        <v>43</v>
      </c>
      <c r="I25" s="74">
        <v>29</v>
      </c>
      <c r="J25" s="27"/>
    </row>
    <row r="26" spans="1:10" ht="15">
      <c r="A26" s="71" t="s">
        <v>12</v>
      </c>
      <c r="B26" s="71" t="s">
        <v>169</v>
      </c>
      <c r="C26" s="72">
        <v>418</v>
      </c>
      <c r="D26" s="79">
        <v>-2.3364485981308292</v>
      </c>
      <c r="E26" s="73">
        <v>-29.747899159663874</v>
      </c>
      <c r="F26" s="73">
        <v>55.364238410596023</v>
      </c>
      <c r="G26" s="74">
        <v>57</v>
      </c>
      <c r="H26" s="74">
        <v>67</v>
      </c>
      <c r="I26" s="74">
        <v>40</v>
      </c>
      <c r="J26" s="27"/>
    </row>
    <row r="27" spans="1:10" ht="15">
      <c r="A27" s="71" t="s">
        <v>13</v>
      </c>
      <c r="B27" s="71" t="s">
        <v>170</v>
      </c>
      <c r="C27" s="72">
        <v>447</v>
      </c>
      <c r="D27" s="79">
        <v>0.67567567567567721</v>
      </c>
      <c r="E27" s="73">
        <v>-15.180265654648963</v>
      </c>
      <c r="F27" s="73">
        <v>55.527950310559007</v>
      </c>
      <c r="G27" s="74">
        <v>77</v>
      </c>
      <c r="H27" s="74">
        <v>74</v>
      </c>
      <c r="I27" s="74">
        <v>43</v>
      </c>
      <c r="J27" s="27"/>
    </row>
    <row r="28" spans="1:10" ht="15">
      <c r="A28" s="71" t="s">
        <v>14</v>
      </c>
      <c r="B28" s="71" t="s">
        <v>171</v>
      </c>
      <c r="C28" s="72">
        <v>1069</v>
      </c>
      <c r="D28" s="79">
        <v>-0.65055762081784962</v>
      </c>
      <c r="E28" s="73">
        <v>-21.62756598240469</v>
      </c>
      <c r="F28" s="73">
        <v>57.196361690743714</v>
      </c>
      <c r="G28" s="74">
        <v>160</v>
      </c>
      <c r="H28" s="74">
        <v>167</v>
      </c>
      <c r="I28" s="74">
        <v>110</v>
      </c>
      <c r="J28" s="27"/>
    </row>
    <row r="29" spans="1:10" ht="15">
      <c r="A29" s="71" t="s">
        <v>15</v>
      </c>
      <c r="B29" s="71" t="s">
        <v>172</v>
      </c>
      <c r="C29" s="72">
        <v>465</v>
      </c>
      <c r="D29" s="79">
        <v>1.5283842794759863</v>
      </c>
      <c r="E29" s="73">
        <v>-30.075187969924812</v>
      </c>
      <c r="F29" s="73">
        <v>63.093622795115337</v>
      </c>
      <c r="G29" s="74">
        <v>83</v>
      </c>
      <c r="H29" s="74">
        <v>76</v>
      </c>
      <c r="I29" s="74">
        <v>49</v>
      </c>
      <c r="J29" s="27"/>
    </row>
    <row r="30" spans="1:10" ht="15">
      <c r="A30" s="71" t="s">
        <v>16</v>
      </c>
      <c r="B30" s="71" t="s">
        <v>173</v>
      </c>
      <c r="C30" s="72">
        <v>1338</v>
      </c>
      <c r="D30" s="79">
        <v>-7.2122052704577015</v>
      </c>
      <c r="E30" s="73">
        <v>-19.494584837545119</v>
      </c>
      <c r="F30" s="73">
        <v>56.408094435075881</v>
      </c>
      <c r="G30" s="74">
        <v>189</v>
      </c>
      <c r="H30" s="74">
        <v>293</v>
      </c>
      <c r="I30" s="74">
        <v>173</v>
      </c>
      <c r="J30" s="27"/>
    </row>
    <row r="31" spans="1:10" ht="15">
      <c r="A31" s="71" t="s">
        <v>17</v>
      </c>
      <c r="B31" s="71" t="s">
        <v>174</v>
      </c>
      <c r="C31" s="72">
        <v>616</v>
      </c>
      <c r="D31" s="79">
        <v>-11.747851002865332</v>
      </c>
      <c r="E31" s="73">
        <v>-22.515723270440247</v>
      </c>
      <c r="F31" s="73">
        <v>65.18518518518519</v>
      </c>
      <c r="G31" s="74">
        <v>129</v>
      </c>
      <c r="H31" s="74">
        <v>211</v>
      </c>
      <c r="I31" s="74">
        <v>93</v>
      </c>
      <c r="J31" s="27"/>
    </row>
    <row r="32" spans="1:10" ht="15">
      <c r="A32" s="71" t="s">
        <v>18</v>
      </c>
      <c r="B32" s="71" t="s">
        <v>175</v>
      </c>
      <c r="C32" s="72">
        <v>4996</v>
      </c>
      <c r="D32" s="79">
        <v>-6.0018814675446919</v>
      </c>
      <c r="E32" s="73">
        <v>-17.353184449958647</v>
      </c>
      <c r="F32" s="73">
        <v>55.560498220640561</v>
      </c>
      <c r="G32" s="74">
        <v>509</v>
      </c>
      <c r="H32" s="74">
        <v>828</v>
      </c>
      <c r="I32" s="74">
        <v>459</v>
      </c>
      <c r="J32" s="27"/>
    </row>
    <row r="33" spans="1:10" s="23" customFormat="1" ht="15">
      <c r="A33" s="76" t="s">
        <v>19</v>
      </c>
      <c r="B33" s="75" t="s">
        <v>32</v>
      </c>
      <c r="C33" s="72">
        <v>1983</v>
      </c>
      <c r="D33" s="79">
        <v>-5.7509505703422121</v>
      </c>
      <c r="E33" s="73">
        <v>-15.974576271186436</v>
      </c>
      <c r="F33" s="73">
        <v>59.406830437387661</v>
      </c>
      <c r="G33" s="74">
        <v>206</v>
      </c>
      <c r="H33" s="74">
        <v>327</v>
      </c>
      <c r="I33" s="74">
        <v>170</v>
      </c>
      <c r="J33" s="28"/>
    </row>
    <row r="34" spans="1:10" s="23" customFormat="1" ht="15">
      <c r="A34" s="76" t="s">
        <v>20</v>
      </c>
      <c r="B34" s="75" t="s">
        <v>34</v>
      </c>
      <c r="C34" s="72">
        <v>3013</v>
      </c>
      <c r="D34" s="79">
        <v>-6.1663033322952288</v>
      </c>
      <c r="E34" s="73">
        <v>-18.236092265943014</v>
      </c>
      <c r="F34" s="73">
        <v>53.289706402546869</v>
      </c>
      <c r="G34" s="74">
        <v>303</v>
      </c>
      <c r="H34" s="74">
        <v>501</v>
      </c>
      <c r="I34" s="74">
        <v>289</v>
      </c>
      <c r="J34" s="28"/>
    </row>
    <row r="35" spans="1:10" ht="15">
      <c r="A35" s="71" t="s">
        <v>21</v>
      </c>
      <c r="B35" s="71" t="s">
        <v>176</v>
      </c>
      <c r="C35" s="72">
        <v>536</v>
      </c>
      <c r="D35" s="79">
        <v>1.3232514177693702</v>
      </c>
      <c r="E35" s="73">
        <v>-26.575342465753423</v>
      </c>
      <c r="F35" s="73">
        <v>60.633484162895925</v>
      </c>
      <c r="G35" s="74">
        <v>95</v>
      </c>
      <c r="H35" s="74">
        <v>88</v>
      </c>
      <c r="I35" s="74">
        <v>56</v>
      </c>
      <c r="J35" s="27"/>
    </row>
    <row r="36" spans="1:10" ht="15">
      <c r="A36" s="71" t="s">
        <v>22</v>
      </c>
      <c r="B36" s="71" t="s">
        <v>177</v>
      </c>
      <c r="C36" s="72">
        <v>949</v>
      </c>
      <c r="D36" s="79">
        <v>0.9574468085106389</v>
      </c>
      <c r="E36" s="73">
        <v>-9.6190476190476204</v>
      </c>
      <c r="F36" s="73">
        <v>62.889330682571241</v>
      </c>
      <c r="G36" s="74">
        <v>101</v>
      </c>
      <c r="H36" s="74">
        <v>92</v>
      </c>
      <c r="I36" s="74">
        <v>66</v>
      </c>
      <c r="J36" s="27"/>
    </row>
    <row r="37" spans="1:10" ht="15">
      <c r="A37" s="71" t="s">
        <v>23</v>
      </c>
      <c r="B37" s="71" t="s">
        <v>178</v>
      </c>
      <c r="C37" s="72">
        <v>770</v>
      </c>
      <c r="D37" s="79">
        <v>-1.5345268542199477</v>
      </c>
      <c r="E37" s="73">
        <v>-6.2119366626065755</v>
      </c>
      <c r="F37" s="73">
        <v>62.146892655367239</v>
      </c>
      <c r="G37" s="74">
        <v>82</v>
      </c>
      <c r="H37" s="74">
        <v>94</v>
      </c>
      <c r="I37" s="74">
        <v>65</v>
      </c>
      <c r="J37" s="27"/>
    </row>
    <row r="38" spans="1:10" ht="15">
      <c r="A38" s="71" t="s">
        <v>24</v>
      </c>
      <c r="B38" s="71" t="s">
        <v>179</v>
      </c>
      <c r="C38" s="72">
        <v>803</v>
      </c>
      <c r="D38" s="79">
        <v>-0.12437810945273498</v>
      </c>
      <c r="E38" s="73">
        <v>-26.194852941176478</v>
      </c>
      <c r="F38" s="73">
        <v>61.485451761102603</v>
      </c>
      <c r="G38" s="74">
        <v>84</v>
      </c>
      <c r="H38" s="74">
        <v>85</v>
      </c>
      <c r="I38" s="74">
        <v>45</v>
      </c>
      <c r="J38" s="27"/>
    </row>
    <row r="39" spans="1:10" ht="15">
      <c r="A39" s="71" t="s">
        <v>25</v>
      </c>
      <c r="B39" s="71" t="s">
        <v>180</v>
      </c>
      <c r="C39" s="72">
        <v>304</v>
      </c>
      <c r="D39" s="79">
        <v>-0.32786885245900521</v>
      </c>
      <c r="E39" s="73">
        <v>-30.909090909090907</v>
      </c>
      <c r="F39" s="73">
        <v>59.143968871595334</v>
      </c>
      <c r="G39" s="74">
        <v>49</v>
      </c>
      <c r="H39" s="74">
        <v>50</v>
      </c>
      <c r="I39" s="74">
        <v>31</v>
      </c>
      <c r="J39" s="27"/>
    </row>
    <row r="40" spans="1:10" ht="15">
      <c r="A40" s="71" t="s">
        <v>26</v>
      </c>
      <c r="B40" s="71" t="s">
        <v>181</v>
      </c>
      <c r="C40" s="72">
        <v>746</v>
      </c>
      <c r="D40" s="79">
        <v>-2.7379400260756199</v>
      </c>
      <c r="E40" s="73">
        <v>-25.100401606425706</v>
      </c>
      <c r="F40" s="73">
        <v>60.404858299595141</v>
      </c>
      <c r="G40" s="74">
        <v>118</v>
      </c>
      <c r="H40" s="74">
        <v>139</v>
      </c>
      <c r="I40" s="74">
        <v>92</v>
      </c>
      <c r="J40" s="27"/>
    </row>
    <row r="41" spans="1:10" ht="15">
      <c r="A41" s="71" t="s">
        <v>27</v>
      </c>
      <c r="B41" s="71" t="s">
        <v>182</v>
      </c>
      <c r="C41" s="72">
        <v>723</v>
      </c>
      <c r="D41" s="79">
        <v>-1.8995929443690613</v>
      </c>
      <c r="E41" s="73">
        <v>-15.635939323220541</v>
      </c>
      <c r="F41" s="73">
        <v>62.979094076655052</v>
      </c>
      <c r="G41" s="74">
        <v>89</v>
      </c>
      <c r="H41" s="74">
        <v>103</v>
      </c>
      <c r="I41" s="74">
        <v>74</v>
      </c>
      <c r="J41" s="27"/>
    </row>
    <row r="42" spans="1:10" ht="15">
      <c r="A42" s="71" t="s">
        <v>28</v>
      </c>
      <c r="B42" s="71" t="s">
        <v>183</v>
      </c>
      <c r="C42" s="72">
        <v>365</v>
      </c>
      <c r="D42" s="79">
        <v>-1.3513513513513544</v>
      </c>
      <c r="E42" s="73">
        <v>-7.8282828282828234</v>
      </c>
      <c r="F42" s="73">
        <v>63.922942206654987</v>
      </c>
      <c r="G42" s="74">
        <v>42</v>
      </c>
      <c r="H42" s="74">
        <v>47</v>
      </c>
      <c r="I42" s="74">
        <v>31</v>
      </c>
      <c r="J42" s="27"/>
    </row>
    <row r="43" spans="1:10" ht="15">
      <c r="A43" s="71" t="s">
        <v>29</v>
      </c>
      <c r="B43" s="71" t="s">
        <v>184</v>
      </c>
      <c r="C43" s="72">
        <v>890</v>
      </c>
      <c r="D43" s="79">
        <v>-0.6696428571428612</v>
      </c>
      <c r="E43" s="73">
        <v>-8.904810644831116</v>
      </c>
      <c r="F43" s="73">
        <v>64.121037463976947</v>
      </c>
      <c r="G43" s="74">
        <v>107</v>
      </c>
      <c r="H43" s="74">
        <v>113</v>
      </c>
      <c r="I43" s="74">
        <v>70</v>
      </c>
      <c r="J43" s="27"/>
    </row>
    <row r="44" spans="1:10" ht="15">
      <c r="A44" s="71" t="s">
        <v>30</v>
      </c>
      <c r="B44" s="71" t="s">
        <v>185</v>
      </c>
      <c r="C44" s="72">
        <v>926</v>
      </c>
      <c r="D44" s="79">
        <v>0.54288816503800774</v>
      </c>
      <c r="E44" s="73">
        <v>-19.618055555555557</v>
      </c>
      <c r="F44" s="73">
        <v>60.365058670143412</v>
      </c>
      <c r="G44" s="74">
        <v>119</v>
      </c>
      <c r="H44" s="74">
        <v>114</v>
      </c>
      <c r="I44" s="74">
        <v>62</v>
      </c>
      <c r="J44" s="27"/>
    </row>
    <row r="45" spans="1:10" s="23" customFormat="1" ht="13.5" customHeight="1">
      <c r="A45" s="271" t="s">
        <v>86</v>
      </c>
      <c r="B45" s="272"/>
      <c r="C45" s="97">
        <v>29600</v>
      </c>
      <c r="D45" s="128">
        <v>-1.7525225703664375</v>
      </c>
      <c r="E45" s="98">
        <v>-16.732305614943172</v>
      </c>
      <c r="F45" s="98">
        <v>59.378134403209629</v>
      </c>
      <c r="G45" s="99">
        <v>3841</v>
      </c>
      <c r="H45" s="99">
        <v>4369</v>
      </c>
      <c r="I45" s="99">
        <v>2727</v>
      </c>
      <c r="J45" s="28"/>
    </row>
    <row r="46" spans="1:10" ht="15">
      <c r="A46" s="279" t="s">
        <v>772</v>
      </c>
      <c r="B46" s="279"/>
      <c r="C46" s="72">
        <v>5269</v>
      </c>
      <c r="D46" s="79">
        <v>-1.8990876931670186</v>
      </c>
      <c r="E46" s="73">
        <v>-16.457903916283485</v>
      </c>
      <c r="F46" s="73">
        <v>59.793463458919661</v>
      </c>
      <c r="G46" s="74">
        <v>752</v>
      </c>
      <c r="H46" s="74">
        <v>854</v>
      </c>
      <c r="I46" s="74">
        <v>555</v>
      </c>
      <c r="J46" s="27"/>
    </row>
    <row r="47" spans="1:10" ht="15">
      <c r="A47" s="279" t="s">
        <v>773</v>
      </c>
      <c r="B47" s="279"/>
      <c r="C47" s="72">
        <v>5753</v>
      </c>
      <c r="D47" s="79">
        <v>0.4013961605584484</v>
      </c>
      <c r="E47" s="73">
        <v>-17.318194883587239</v>
      </c>
      <c r="F47" s="73">
        <v>60.506941522928059</v>
      </c>
      <c r="G47" s="74">
        <v>779</v>
      </c>
      <c r="H47" s="74">
        <v>756</v>
      </c>
      <c r="I47" s="74">
        <v>505</v>
      </c>
      <c r="J47" s="27"/>
    </row>
    <row r="48" spans="1:10" ht="15">
      <c r="A48" s="279" t="s">
        <v>774</v>
      </c>
      <c r="B48" s="279"/>
      <c r="C48" s="72">
        <v>3273</v>
      </c>
      <c r="D48" s="79">
        <v>-1.5935057125676479</v>
      </c>
      <c r="E48" s="73">
        <v>-19.995111219750669</v>
      </c>
      <c r="F48" s="73">
        <v>61.487882772872439</v>
      </c>
      <c r="G48" s="74">
        <v>408</v>
      </c>
      <c r="H48" s="74">
        <v>461</v>
      </c>
      <c r="I48" s="74">
        <v>317</v>
      </c>
      <c r="J48" s="27"/>
    </row>
    <row r="49" spans="1:10" ht="15">
      <c r="A49" s="279" t="s">
        <v>775</v>
      </c>
      <c r="B49" s="279"/>
      <c r="C49" s="72">
        <v>4480</v>
      </c>
      <c r="D49" s="79">
        <v>-2.3113824683820212</v>
      </c>
      <c r="E49" s="73">
        <v>-19.118974544141537</v>
      </c>
      <c r="F49" s="73">
        <v>59.781158259941293</v>
      </c>
      <c r="G49" s="74">
        <v>616</v>
      </c>
      <c r="H49" s="74">
        <v>722</v>
      </c>
      <c r="I49" s="74">
        <v>419</v>
      </c>
      <c r="J49" s="27"/>
    </row>
    <row r="50" spans="1:10" ht="15">
      <c r="A50" s="279" t="s">
        <v>776</v>
      </c>
      <c r="B50" s="279"/>
      <c r="C50" s="72">
        <v>10825</v>
      </c>
      <c r="D50" s="79">
        <v>-2.6090868196131396</v>
      </c>
      <c r="E50" s="73">
        <v>-14.447166679838773</v>
      </c>
      <c r="F50" s="73">
        <v>57.847485705124782</v>
      </c>
      <c r="G50" s="74">
        <v>1286</v>
      </c>
      <c r="H50" s="74">
        <v>1576</v>
      </c>
      <c r="I50" s="74">
        <v>931</v>
      </c>
      <c r="J50" s="27"/>
    </row>
    <row r="51" spans="1:10">
      <c r="D51" s="26"/>
    </row>
    <row r="52" spans="1:10">
      <c r="B52" s="29"/>
      <c r="C52" s="30"/>
      <c r="D52" s="31"/>
      <c r="E52" s="31"/>
      <c r="F52" s="31"/>
      <c r="G52" s="31"/>
      <c r="H52" s="31"/>
    </row>
  </sheetData>
  <mergeCells count="18">
    <mergeCell ref="A49:B49"/>
    <mergeCell ref="A50:B50"/>
    <mergeCell ref="F3:F5"/>
    <mergeCell ref="A45:B45"/>
    <mergeCell ref="A46:B46"/>
    <mergeCell ref="A47:B47"/>
    <mergeCell ref="A48:B48"/>
    <mergeCell ref="D4:D5"/>
    <mergeCell ref="E4:E5"/>
    <mergeCell ref="G4:G5"/>
    <mergeCell ref="H4:I4"/>
    <mergeCell ref="A1:I1"/>
    <mergeCell ref="A3:A5"/>
    <mergeCell ref="B3:B5"/>
    <mergeCell ref="C3:C5"/>
    <mergeCell ref="D3:E3"/>
    <mergeCell ref="G3:I3"/>
    <mergeCell ref="A2:I2"/>
  </mergeCells>
  <phoneticPr fontId="0" type="noConversion"/>
  <hyperlinks>
    <hyperlink ref="J1" location="'spis tabel'!A1" display="'spis tabel'!A1"/>
  </hyperlinks>
  <pageMargins left="0.78740157480314965" right="0.78740157480314965" top="0.39370078740157483" bottom="0.39370078740157483" header="0.51181102362204722" footer="0.51181102362204722"/>
  <pageSetup paperSize="9" scale="6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"/>
  <sheetViews>
    <sheetView showGridLines="0" zoomScaleNormal="100" workbookViewId="0">
      <selection activeCell="I17" sqref="I17"/>
    </sheetView>
  </sheetViews>
  <sheetFormatPr defaultRowHeight="12.75"/>
  <cols>
    <col min="1" max="1" width="4.140625" style="1" customWidth="1"/>
    <col min="2" max="2" width="21.42578125" style="1" customWidth="1"/>
    <col min="3" max="3" width="15.140625" style="1" customWidth="1"/>
    <col min="4" max="4" width="8.42578125" style="1" customWidth="1"/>
    <col min="5" max="5" width="8.140625" style="34" customWidth="1"/>
    <col min="6" max="6" width="8.42578125" style="1" customWidth="1"/>
    <col min="7" max="7" width="8.28515625" style="1" customWidth="1"/>
    <col min="8" max="10" width="7.7109375" style="1" customWidth="1"/>
    <col min="11" max="11" width="8.5703125" style="1" customWidth="1"/>
    <col min="12" max="12" width="8.42578125" style="1" customWidth="1"/>
    <col min="13" max="13" width="13.28515625" style="1" customWidth="1"/>
    <col min="14" max="15" width="9.140625" style="1"/>
    <col min="16" max="16" width="10.140625" style="1" customWidth="1"/>
    <col min="17" max="17" width="9.85546875" style="1" customWidth="1"/>
    <col min="18" max="16384" width="9.140625" style="1"/>
  </cols>
  <sheetData>
    <row r="1" spans="1:19" ht="14.25" customHeight="1">
      <c r="A1" s="247" t="s">
        <v>958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126" t="s">
        <v>756</v>
      </c>
    </row>
    <row r="2" spans="1:19" ht="14.25" customHeight="1">
      <c r="A2" s="280" t="s">
        <v>820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</row>
    <row r="3" spans="1:19" ht="13.5" customHeight="1">
      <c r="A3" s="273" t="s">
        <v>87</v>
      </c>
      <c r="B3" s="273" t="s">
        <v>2</v>
      </c>
      <c r="C3" s="276" t="s">
        <v>945</v>
      </c>
      <c r="D3" s="276" t="s">
        <v>49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</row>
    <row r="4" spans="1:19" ht="13.5" customHeight="1">
      <c r="A4" s="273"/>
      <c r="B4" s="273"/>
      <c r="C4" s="276"/>
      <c r="D4" s="277" t="s">
        <v>57</v>
      </c>
      <c r="E4" s="278" t="s">
        <v>58</v>
      </c>
      <c r="F4" s="277" t="s">
        <v>71</v>
      </c>
      <c r="G4" s="277" t="s">
        <v>72</v>
      </c>
      <c r="H4" s="277" t="s">
        <v>66</v>
      </c>
      <c r="I4" s="277" t="s">
        <v>135</v>
      </c>
      <c r="J4" s="277" t="s">
        <v>188</v>
      </c>
      <c r="K4" s="277" t="s">
        <v>189</v>
      </c>
      <c r="L4" s="278" t="s">
        <v>190</v>
      </c>
      <c r="M4" s="277" t="s">
        <v>191</v>
      </c>
      <c r="N4" s="278" t="s">
        <v>192</v>
      </c>
      <c r="O4" s="277" t="s">
        <v>193</v>
      </c>
      <c r="P4" s="277" t="s">
        <v>194</v>
      </c>
      <c r="Q4" s="277" t="s">
        <v>195</v>
      </c>
      <c r="R4" s="277" t="s">
        <v>59</v>
      </c>
    </row>
    <row r="5" spans="1:19" ht="70.5" customHeight="1">
      <c r="A5" s="273"/>
      <c r="B5" s="273"/>
      <c r="C5" s="276"/>
      <c r="D5" s="277"/>
      <c r="E5" s="278"/>
      <c r="F5" s="277"/>
      <c r="G5" s="277"/>
      <c r="H5" s="277"/>
      <c r="I5" s="277"/>
      <c r="J5" s="277"/>
      <c r="K5" s="277"/>
      <c r="L5" s="278"/>
      <c r="M5" s="277"/>
      <c r="N5" s="278"/>
      <c r="O5" s="277"/>
      <c r="P5" s="277"/>
      <c r="Q5" s="277"/>
      <c r="R5" s="277"/>
    </row>
    <row r="6" spans="1:19" ht="15">
      <c r="A6" s="71" t="s">
        <v>126</v>
      </c>
      <c r="B6" s="71" t="s">
        <v>156</v>
      </c>
      <c r="C6" s="78">
        <v>11</v>
      </c>
      <c r="D6" s="7">
        <v>4</v>
      </c>
      <c r="E6" s="7">
        <v>0</v>
      </c>
      <c r="F6" s="7">
        <v>0</v>
      </c>
      <c r="G6" s="7">
        <v>6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2">
        <v>0</v>
      </c>
      <c r="N6" s="72">
        <v>0</v>
      </c>
      <c r="O6" s="72">
        <v>0</v>
      </c>
      <c r="P6" s="72">
        <v>1</v>
      </c>
      <c r="Q6" s="72">
        <v>0</v>
      </c>
      <c r="R6" s="72">
        <v>0</v>
      </c>
    </row>
    <row r="7" spans="1:19" ht="15">
      <c r="A7" s="71" t="s">
        <v>127</v>
      </c>
      <c r="B7" s="71" t="s">
        <v>233</v>
      </c>
      <c r="C7" s="78">
        <v>25</v>
      </c>
      <c r="D7" s="7">
        <v>2</v>
      </c>
      <c r="E7" s="7">
        <v>0</v>
      </c>
      <c r="F7" s="7">
        <v>2</v>
      </c>
      <c r="G7" s="7">
        <v>1</v>
      </c>
      <c r="H7" s="7">
        <v>0</v>
      </c>
      <c r="I7" s="7">
        <v>0</v>
      </c>
      <c r="J7" s="7">
        <v>0</v>
      </c>
      <c r="K7" s="7">
        <v>0</v>
      </c>
      <c r="L7" s="7">
        <v>1</v>
      </c>
      <c r="M7" s="72">
        <v>0</v>
      </c>
      <c r="N7" s="72">
        <v>0</v>
      </c>
      <c r="O7" s="72">
        <v>0</v>
      </c>
      <c r="P7" s="72">
        <v>19</v>
      </c>
      <c r="Q7" s="72">
        <v>0</v>
      </c>
      <c r="R7" s="72">
        <v>0</v>
      </c>
    </row>
    <row r="8" spans="1:19" ht="15">
      <c r="A8" s="71" t="s">
        <v>128</v>
      </c>
      <c r="B8" s="71" t="s">
        <v>157</v>
      </c>
      <c r="C8" s="78">
        <v>32</v>
      </c>
      <c r="D8" s="7">
        <v>1</v>
      </c>
      <c r="E8" s="7">
        <v>0</v>
      </c>
      <c r="F8" s="7">
        <v>10</v>
      </c>
      <c r="G8" s="7">
        <v>6</v>
      </c>
      <c r="H8" s="7">
        <v>0</v>
      </c>
      <c r="I8" s="7">
        <v>0</v>
      </c>
      <c r="J8" s="7">
        <v>0</v>
      </c>
      <c r="K8" s="7">
        <v>0</v>
      </c>
      <c r="L8" s="7">
        <v>1</v>
      </c>
      <c r="M8" s="72">
        <v>0</v>
      </c>
      <c r="N8" s="72">
        <v>0</v>
      </c>
      <c r="O8" s="72">
        <v>0</v>
      </c>
      <c r="P8" s="72">
        <v>8</v>
      </c>
      <c r="Q8" s="72">
        <v>6</v>
      </c>
      <c r="R8" s="72">
        <v>0</v>
      </c>
    </row>
    <row r="9" spans="1:19" ht="15">
      <c r="A9" s="71" t="s">
        <v>129</v>
      </c>
      <c r="B9" s="71" t="s">
        <v>158</v>
      </c>
      <c r="C9" s="78">
        <v>19</v>
      </c>
      <c r="D9" s="7">
        <v>0</v>
      </c>
      <c r="E9" s="7">
        <v>0</v>
      </c>
      <c r="F9" s="7">
        <v>1</v>
      </c>
      <c r="G9" s="7">
        <v>7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2">
        <v>0</v>
      </c>
      <c r="N9" s="72">
        <v>0</v>
      </c>
      <c r="O9" s="72">
        <v>0</v>
      </c>
      <c r="P9" s="72">
        <v>9</v>
      </c>
      <c r="Q9" s="72">
        <v>0</v>
      </c>
      <c r="R9" s="72">
        <v>2</v>
      </c>
    </row>
    <row r="10" spans="1:19" ht="15">
      <c r="A10" s="71" t="s">
        <v>130</v>
      </c>
      <c r="B10" s="71" t="s">
        <v>159</v>
      </c>
      <c r="C10" s="78">
        <v>5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2">
        <v>0</v>
      </c>
      <c r="N10" s="72">
        <v>0</v>
      </c>
      <c r="O10" s="72">
        <v>0</v>
      </c>
      <c r="P10" s="72">
        <v>5</v>
      </c>
      <c r="Q10" s="72">
        <v>0</v>
      </c>
      <c r="R10" s="72">
        <v>0</v>
      </c>
    </row>
    <row r="11" spans="1:19" ht="15">
      <c r="A11" s="71" t="s">
        <v>131</v>
      </c>
      <c r="B11" s="71" t="s">
        <v>160</v>
      </c>
      <c r="C11" s="78">
        <v>9</v>
      </c>
      <c r="D11" s="7">
        <v>0</v>
      </c>
      <c r="E11" s="7">
        <v>0</v>
      </c>
      <c r="F11" s="7">
        <v>0</v>
      </c>
      <c r="G11" s="7">
        <v>2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2">
        <v>0</v>
      </c>
      <c r="N11" s="72">
        <v>0</v>
      </c>
      <c r="O11" s="72">
        <v>0</v>
      </c>
      <c r="P11" s="72">
        <v>1</v>
      </c>
      <c r="Q11" s="72">
        <v>6</v>
      </c>
      <c r="R11" s="72">
        <v>0</v>
      </c>
    </row>
    <row r="12" spans="1:19" ht="15">
      <c r="A12" s="71" t="s">
        <v>132</v>
      </c>
      <c r="B12" s="71" t="s">
        <v>161</v>
      </c>
      <c r="C12" s="78">
        <v>45</v>
      </c>
      <c r="D12" s="7">
        <v>3</v>
      </c>
      <c r="E12" s="7">
        <v>0</v>
      </c>
      <c r="F12" s="7">
        <v>7</v>
      </c>
      <c r="G12" s="7">
        <v>2</v>
      </c>
      <c r="H12" s="7">
        <v>0</v>
      </c>
      <c r="I12" s="7">
        <v>0</v>
      </c>
      <c r="J12" s="7">
        <v>0</v>
      </c>
      <c r="K12" s="7">
        <v>0</v>
      </c>
      <c r="L12" s="7">
        <v>3</v>
      </c>
      <c r="M12" s="72">
        <v>0</v>
      </c>
      <c r="N12" s="72">
        <v>0</v>
      </c>
      <c r="O12" s="72">
        <v>0</v>
      </c>
      <c r="P12" s="72">
        <v>8</v>
      </c>
      <c r="Q12" s="72">
        <v>22</v>
      </c>
      <c r="R12" s="72">
        <v>0</v>
      </c>
    </row>
    <row r="13" spans="1:19" s="32" customFormat="1" ht="15" customHeight="1">
      <c r="A13" s="76" t="s">
        <v>280</v>
      </c>
      <c r="B13" s="75" t="s">
        <v>32</v>
      </c>
      <c r="C13" s="78">
        <v>22</v>
      </c>
      <c r="D13" s="7">
        <v>1</v>
      </c>
      <c r="E13" s="7">
        <v>0</v>
      </c>
      <c r="F13" s="7">
        <v>3</v>
      </c>
      <c r="G13" s="7">
        <v>1</v>
      </c>
      <c r="H13" s="7">
        <v>0</v>
      </c>
      <c r="I13" s="7">
        <v>0</v>
      </c>
      <c r="J13" s="7">
        <v>0</v>
      </c>
      <c r="K13" s="7">
        <v>0</v>
      </c>
      <c r="L13" s="7">
        <v>1</v>
      </c>
      <c r="M13" s="72">
        <v>0</v>
      </c>
      <c r="N13" s="72">
        <v>0</v>
      </c>
      <c r="O13" s="72">
        <v>0</v>
      </c>
      <c r="P13" s="72">
        <v>4</v>
      </c>
      <c r="Q13" s="72">
        <v>12</v>
      </c>
      <c r="R13" s="72">
        <v>0</v>
      </c>
    </row>
    <row r="14" spans="1:19" s="32" customFormat="1" ht="15.75" customHeight="1">
      <c r="A14" s="76" t="s">
        <v>281</v>
      </c>
      <c r="B14" s="75" t="s">
        <v>35</v>
      </c>
      <c r="C14" s="78">
        <v>23</v>
      </c>
      <c r="D14" s="7">
        <v>2</v>
      </c>
      <c r="E14" s="7">
        <v>0</v>
      </c>
      <c r="F14" s="7">
        <v>4</v>
      </c>
      <c r="G14" s="7">
        <v>1</v>
      </c>
      <c r="H14" s="7">
        <v>0</v>
      </c>
      <c r="I14" s="7">
        <v>0</v>
      </c>
      <c r="J14" s="7">
        <v>0</v>
      </c>
      <c r="K14" s="7">
        <v>0</v>
      </c>
      <c r="L14" s="7">
        <v>2</v>
      </c>
      <c r="M14" s="72">
        <v>0</v>
      </c>
      <c r="N14" s="72">
        <v>0</v>
      </c>
      <c r="O14" s="72">
        <v>0</v>
      </c>
      <c r="P14" s="72">
        <v>4</v>
      </c>
      <c r="Q14" s="72">
        <v>10</v>
      </c>
      <c r="R14" s="72">
        <v>0</v>
      </c>
    </row>
    <row r="15" spans="1:19" ht="15">
      <c r="A15" s="71" t="s">
        <v>133</v>
      </c>
      <c r="B15" s="71" t="s">
        <v>162</v>
      </c>
      <c r="C15" s="78">
        <v>17</v>
      </c>
      <c r="D15" s="7">
        <v>1</v>
      </c>
      <c r="E15" s="7">
        <v>0</v>
      </c>
      <c r="F15" s="7">
        <v>0</v>
      </c>
      <c r="G15" s="7">
        <v>2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2">
        <v>0</v>
      </c>
      <c r="N15" s="72">
        <v>0</v>
      </c>
      <c r="O15" s="72">
        <v>0</v>
      </c>
      <c r="P15" s="72">
        <v>8</v>
      </c>
      <c r="Q15" s="72">
        <v>6</v>
      </c>
      <c r="R15" s="72">
        <v>0</v>
      </c>
    </row>
    <row r="16" spans="1:19" ht="15">
      <c r="A16" s="71" t="s">
        <v>134</v>
      </c>
      <c r="B16" s="71" t="s">
        <v>163</v>
      </c>
      <c r="C16" s="78">
        <v>7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2">
        <v>0</v>
      </c>
      <c r="N16" s="72">
        <v>0</v>
      </c>
      <c r="O16" s="72">
        <v>0</v>
      </c>
      <c r="P16" s="72">
        <v>4</v>
      </c>
      <c r="Q16" s="72">
        <v>3</v>
      </c>
      <c r="R16" s="72">
        <v>0</v>
      </c>
    </row>
    <row r="17" spans="1:18" ht="15">
      <c r="A17" s="71" t="s">
        <v>3</v>
      </c>
      <c r="B17" s="71" t="s">
        <v>164</v>
      </c>
      <c r="C17" s="78">
        <v>49</v>
      </c>
      <c r="D17" s="7">
        <v>0</v>
      </c>
      <c r="E17" s="7">
        <v>2</v>
      </c>
      <c r="F17" s="7">
        <v>0</v>
      </c>
      <c r="G17" s="7">
        <v>16</v>
      </c>
      <c r="H17" s="7">
        <v>0</v>
      </c>
      <c r="I17" s="7">
        <v>0</v>
      </c>
      <c r="J17" s="7">
        <v>0</v>
      </c>
      <c r="K17" s="7">
        <v>0</v>
      </c>
      <c r="L17" s="7">
        <v>5</v>
      </c>
      <c r="M17" s="72">
        <v>0</v>
      </c>
      <c r="N17" s="72">
        <v>0</v>
      </c>
      <c r="O17" s="72">
        <v>0</v>
      </c>
      <c r="P17" s="72">
        <v>9</v>
      </c>
      <c r="Q17" s="72">
        <v>17</v>
      </c>
      <c r="R17" s="72">
        <v>0</v>
      </c>
    </row>
    <row r="18" spans="1:18" s="32" customFormat="1" ht="13.5" customHeight="1">
      <c r="A18" s="76" t="s">
        <v>4</v>
      </c>
      <c r="B18" s="75" t="s">
        <v>32</v>
      </c>
      <c r="C18" s="78">
        <v>30</v>
      </c>
      <c r="D18" s="7">
        <v>0</v>
      </c>
      <c r="E18" s="7">
        <v>2</v>
      </c>
      <c r="F18" s="7">
        <v>0</v>
      </c>
      <c r="G18" s="7">
        <v>7</v>
      </c>
      <c r="H18" s="7">
        <v>0</v>
      </c>
      <c r="I18" s="7">
        <v>0</v>
      </c>
      <c r="J18" s="7">
        <v>0</v>
      </c>
      <c r="K18" s="7">
        <v>0</v>
      </c>
      <c r="L18" s="7">
        <v>4</v>
      </c>
      <c r="M18" s="72">
        <v>0</v>
      </c>
      <c r="N18" s="72">
        <v>0</v>
      </c>
      <c r="O18" s="72">
        <v>0</v>
      </c>
      <c r="P18" s="72">
        <v>7</v>
      </c>
      <c r="Q18" s="72">
        <v>10</v>
      </c>
      <c r="R18" s="72">
        <v>0</v>
      </c>
    </row>
    <row r="19" spans="1:18" s="32" customFormat="1" ht="14.25" customHeight="1">
      <c r="A19" s="76" t="s">
        <v>5</v>
      </c>
      <c r="B19" s="75" t="s">
        <v>31</v>
      </c>
      <c r="C19" s="78">
        <v>19</v>
      </c>
      <c r="D19" s="7">
        <v>0</v>
      </c>
      <c r="E19" s="7">
        <v>0</v>
      </c>
      <c r="F19" s="7">
        <v>0</v>
      </c>
      <c r="G19" s="7">
        <v>9</v>
      </c>
      <c r="H19" s="7">
        <v>0</v>
      </c>
      <c r="I19" s="7">
        <v>0</v>
      </c>
      <c r="J19" s="7">
        <v>0</v>
      </c>
      <c r="K19" s="7">
        <v>0</v>
      </c>
      <c r="L19" s="7">
        <v>1</v>
      </c>
      <c r="M19" s="72">
        <v>0</v>
      </c>
      <c r="N19" s="72">
        <v>0</v>
      </c>
      <c r="O19" s="72">
        <v>0</v>
      </c>
      <c r="P19" s="72">
        <v>2</v>
      </c>
      <c r="Q19" s="72">
        <v>7</v>
      </c>
      <c r="R19" s="72">
        <v>0</v>
      </c>
    </row>
    <row r="20" spans="1:18" ht="15">
      <c r="A20" s="71" t="s">
        <v>6</v>
      </c>
      <c r="B20" s="71" t="s">
        <v>165</v>
      </c>
      <c r="C20" s="78">
        <v>27</v>
      </c>
      <c r="D20" s="7">
        <v>4</v>
      </c>
      <c r="E20" s="7">
        <v>0</v>
      </c>
      <c r="F20" s="7">
        <v>0</v>
      </c>
      <c r="G20" s="7">
        <v>6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2">
        <v>0</v>
      </c>
      <c r="N20" s="72">
        <v>0</v>
      </c>
      <c r="O20" s="72">
        <v>0</v>
      </c>
      <c r="P20" s="72">
        <v>13</v>
      </c>
      <c r="Q20" s="72">
        <v>4</v>
      </c>
      <c r="R20" s="72">
        <v>0</v>
      </c>
    </row>
    <row r="21" spans="1:18" ht="15">
      <c r="A21" s="71" t="s">
        <v>7</v>
      </c>
      <c r="B21" s="71" t="s">
        <v>166</v>
      </c>
      <c r="C21" s="78">
        <v>8</v>
      </c>
      <c r="D21" s="7">
        <v>0</v>
      </c>
      <c r="E21" s="7">
        <v>0</v>
      </c>
      <c r="F21" s="7">
        <v>1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2">
        <v>0</v>
      </c>
      <c r="N21" s="72">
        <v>0</v>
      </c>
      <c r="O21" s="72">
        <v>0</v>
      </c>
      <c r="P21" s="72">
        <v>1</v>
      </c>
      <c r="Q21" s="72">
        <v>6</v>
      </c>
      <c r="R21" s="72">
        <v>0</v>
      </c>
    </row>
    <row r="22" spans="1:18" ht="15">
      <c r="A22" s="71" t="s">
        <v>8</v>
      </c>
      <c r="B22" s="71" t="s">
        <v>167</v>
      </c>
      <c r="C22" s="78">
        <v>28</v>
      </c>
      <c r="D22" s="7">
        <v>3</v>
      </c>
      <c r="E22" s="7">
        <v>0</v>
      </c>
      <c r="F22" s="7">
        <v>0</v>
      </c>
      <c r="G22" s="7">
        <v>4</v>
      </c>
      <c r="H22" s="7">
        <v>0</v>
      </c>
      <c r="I22" s="7">
        <v>0</v>
      </c>
      <c r="J22" s="7">
        <v>0</v>
      </c>
      <c r="K22" s="7">
        <v>0</v>
      </c>
      <c r="L22" s="7">
        <v>1</v>
      </c>
      <c r="M22" s="72">
        <v>0</v>
      </c>
      <c r="N22" s="72">
        <v>0</v>
      </c>
      <c r="O22" s="72">
        <v>0</v>
      </c>
      <c r="P22" s="72">
        <v>17</v>
      </c>
      <c r="Q22" s="72">
        <v>2</v>
      </c>
      <c r="R22" s="72">
        <v>1</v>
      </c>
    </row>
    <row r="23" spans="1:18" s="32" customFormat="1" ht="12.75" customHeight="1">
      <c r="A23" s="76" t="s">
        <v>9</v>
      </c>
      <c r="B23" s="75" t="s">
        <v>32</v>
      </c>
      <c r="C23" s="78">
        <v>12</v>
      </c>
      <c r="D23" s="7">
        <v>1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1</v>
      </c>
      <c r="M23" s="72">
        <v>0</v>
      </c>
      <c r="N23" s="72">
        <v>0</v>
      </c>
      <c r="O23" s="72">
        <v>0</v>
      </c>
      <c r="P23" s="72">
        <v>8</v>
      </c>
      <c r="Q23" s="72">
        <v>1</v>
      </c>
      <c r="R23" s="72">
        <v>1</v>
      </c>
    </row>
    <row r="24" spans="1:18" s="32" customFormat="1" ht="14.25" customHeight="1">
      <c r="A24" s="76" t="s">
        <v>10</v>
      </c>
      <c r="B24" s="75" t="s">
        <v>33</v>
      </c>
      <c r="C24" s="78">
        <v>16</v>
      </c>
      <c r="D24" s="7">
        <v>2</v>
      </c>
      <c r="E24" s="7">
        <v>0</v>
      </c>
      <c r="F24" s="7">
        <v>0</v>
      </c>
      <c r="G24" s="7">
        <v>4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2">
        <v>0</v>
      </c>
      <c r="N24" s="72">
        <v>0</v>
      </c>
      <c r="O24" s="72">
        <v>0</v>
      </c>
      <c r="P24" s="72">
        <v>9</v>
      </c>
      <c r="Q24" s="72">
        <v>1</v>
      </c>
      <c r="R24" s="72">
        <v>0</v>
      </c>
    </row>
    <row r="25" spans="1:18" ht="15">
      <c r="A25" s="71" t="s">
        <v>11</v>
      </c>
      <c r="B25" s="71" t="s">
        <v>168</v>
      </c>
      <c r="C25" s="78">
        <v>9</v>
      </c>
      <c r="D25" s="7">
        <v>0</v>
      </c>
      <c r="E25" s="7">
        <v>0</v>
      </c>
      <c r="F25" s="7">
        <v>0</v>
      </c>
      <c r="G25" s="7">
        <v>3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2">
        <v>0</v>
      </c>
      <c r="N25" s="72">
        <v>0</v>
      </c>
      <c r="O25" s="72">
        <v>0</v>
      </c>
      <c r="P25" s="72">
        <v>6</v>
      </c>
      <c r="Q25" s="72">
        <v>0</v>
      </c>
      <c r="R25" s="72">
        <v>0</v>
      </c>
    </row>
    <row r="26" spans="1:18" ht="15">
      <c r="A26" s="71" t="s">
        <v>12</v>
      </c>
      <c r="B26" s="71" t="s">
        <v>169</v>
      </c>
      <c r="C26" s="78">
        <v>9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1</v>
      </c>
      <c r="M26" s="72">
        <v>0</v>
      </c>
      <c r="N26" s="72">
        <v>0</v>
      </c>
      <c r="O26" s="72">
        <v>0</v>
      </c>
      <c r="P26" s="72">
        <v>6</v>
      </c>
      <c r="Q26" s="72">
        <v>2</v>
      </c>
      <c r="R26" s="72">
        <v>0</v>
      </c>
    </row>
    <row r="27" spans="1:18" ht="15">
      <c r="A27" s="71" t="s">
        <v>13</v>
      </c>
      <c r="B27" s="71" t="s">
        <v>170</v>
      </c>
      <c r="C27" s="78">
        <v>11</v>
      </c>
      <c r="D27" s="7">
        <v>0</v>
      </c>
      <c r="E27" s="7">
        <v>0</v>
      </c>
      <c r="F27" s="7">
        <v>3</v>
      </c>
      <c r="G27" s="7">
        <v>1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2">
        <v>0</v>
      </c>
      <c r="N27" s="72">
        <v>0</v>
      </c>
      <c r="O27" s="72">
        <v>0</v>
      </c>
      <c r="P27" s="72">
        <v>4</v>
      </c>
      <c r="Q27" s="72">
        <v>3</v>
      </c>
      <c r="R27" s="72">
        <v>0</v>
      </c>
    </row>
    <row r="28" spans="1:18" ht="15">
      <c r="A28" s="71" t="s">
        <v>14</v>
      </c>
      <c r="B28" s="71" t="s">
        <v>171</v>
      </c>
      <c r="C28" s="78">
        <v>33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1</v>
      </c>
      <c r="L28" s="7">
        <v>2</v>
      </c>
      <c r="M28" s="72">
        <v>0</v>
      </c>
      <c r="N28" s="72">
        <v>0</v>
      </c>
      <c r="O28" s="72">
        <v>0</v>
      </c>
      <c r="P28" s="72">
        <v>19</v>
      </c>
      <c r="Q28" s="72">
        <v>10</v>
      </c>
      <c r="R28" s="72">
        <v>1</v>
      </c>
    </row>
    <row r="29" spans="1:18" ht="15">
      <c r="A29" s="71" t="s">
        <v>15</v>
      </c>
      <c r="B29" s="71" t="s">
        <v>172</v>
      </c>
      <c r="C29" s="78">
        <v>7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2">
        <v>0</v>
      </c>
      <c r="N29" s="72">
        <v>0</v>
      </c>
      <c r="O29" s="72">
        <v>0</v>
      </c>
      <c r="P29" s="72">
        <v>6</v>
      </c>
      <c r="Q29" s="72">
        <v>1</v>
      </c>
      <c r="R29" s="72">
        <v>0</v>
      </c>
    </row>
    <row r="30" spans="1:18" ht="15">
      <c r="A30" s="71" t="s">
        <v>16</v>
      </c>
      <c r="B30" s="71" t="s">
        <v>173</v>
      </c>
      <c r="C30" s="78">
        <v>74</v>
      </c>
      <c r="D30" s="7">
        <v>4</v>
      </c>
      <c r="E30" s="7">
        <v>0</v>
      </c>
      <c r="F30" s="7">
        <v>0</v>
      </c>
      <c r="G30" s="7">
        <v>32</v>
      </c>
      <c r="H30" s="7">
        <v>0</v>
      </c>
      <c r="I30" s="7">
        <v>0</v>
      </c>
      <c r="J30" s="7">
        <v>0</v>
      </c>
      <c r="K30" s="7">
        <v>0</v>
      </c>
      <c r="L30" s="7">
        <v>1</v>
      </c>
      <c r="M30" s="72">
        <v>2</v>
      </c>
      <c r="N30" s="72">
        <v>0</v>
      </c>
      <c r="O30" s="72">
        <v>0</v>
      </c>
      <c r="P30" s="72">
        <v>26</v>
      </c>
      <c r="Q30" s="72">
        <v>9</v>
      </c>
      <c r="R30" s="72">
        <v>0</v>
      </c>
    </row>
    <row r="31" spans="1:18" ht="15">
      <c r="A31" s="71" t="s">
        <v>17</v>
      </c>
      <c r="B31" s="71" t="s">
        <v>174</v>
      </c>
      <c r="C31" s="78">
        <v>27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2">
        <v>0</v>
      </c>
      <c r="N31" s="72">
        <v>0</v>
      </c>
      <c r="O31" s="72">
        <v>0</v>
      </c>
      <c r="P31" s="72">
        <v>5</v>
      </c>
      <c r="Q31" s="72">
        <v>22</v>
      </c>
      <c r="R31" s="72">
        <v>0</v>
      </c>
    </row>
    <row r="32" spans="1:18" ht="15">
      <c r="A32" s="71" t="s">
        <v>18</v>
      </c>
      <c r="B32" s="71" t="s">
        <v>175</v>
      </c>
      <c r="C32" s="78">
        <v>82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1</v>
      </c>
      <c r="M32" s="72">
        <v>0</v>
      </c>
      <c r="N32" s="72">
        <v>0</v>
      </c>
      <c r="O32" s="72">
        <v>0</v>
      </c>
      <c r="P32" s="72">
        <v>79</v>
      </c>
      <c r="Q32" s="72">
        <v>1</v>
      </c>
      <c r="R32" s="72">
        <v>1</v>
      </c>
    </row>
    <row r="33" spans="1:18" s="32" customFormat="1" ht="15.75" customHeight="1">
      <c r="A33" s="76" t="s">
        <v>19</v>
      </c>
      <c r="B33" s="75" t="s">
        <v>32</v>
      </c>
      <c r="C33" s="78">
        <v>40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1</v>
      </c>
      <c r="M33" s="72">
        <v>0</v>
      </c>
      <c r="N33" s="72">
        <v>0</v>
      </c>
      <c r="O33" s="72">
        <v>0</v>
      </c>
      <c r="P33" s="72">
        <v>39</v>
      </c>
      <c r="Q33" s="72">
        <v>0</v>
      </c>
      <c r="R33" s="72">
        <v>0</v>
      </c>
    </row>
    <row r="34" spans="1:18" s="32" customFormat="1" ht="15" customHeight="1">
      <c r="A34" s="76" t="s">
        <v>20</v>
      </c>
      <c r="B34" s="75" t="s">
        <v>34</v>
      </c>
      <c r="C34" s="78">
        <v>42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2">
        <v>0</v>
      </c>
      <c r="N34" s="72">
        <v>0</v>
      </c>
      <c r="O34" s="72">
        <v>0</v>
      </c>
      <c r="P34" s="72">
        <v>40</v>
      </c>
      <c r="Q34" s="72">
        <v>1</v>
      </c>
      <c r="R34" s="72">
        <v>1</v>
      </c>
    </row>
    <row r="35" spans="1:18" ht="15">
      <c r="A35" s="71" t="s">
        <v>21</v>
      </c>
      <c r="B35" s="71" t="s">
        <v>176</v>
      </c>
      <c r="C35" s="78">
        <v>13</v>
      </c>
      <c r="D35" s="7">
        <v>0</v>
      </c>
      <c r="E35" s="7">
        <v>0</v>
      </c>
      <c r="F35" s="7">
        <v>1</v>
      </c>
      <c r="G35" s="7">
        <v>3</v>
      </c>
      <c r="H35" s="7">
        <v>1</v>
      </c>
      <c r="I35" s="7">
        <v>0</v>
      </c>
      <c r="J35" s="7">
        <v>0</v>
      </c>
      <c r="K35" s="7">
        <v>0</v>
      </c>
      <c r="L35" s="7">
        <v>0</v>
      </c>
      <c r="M35" s="72">
        <v>0</v>
      </c>
      <c r="N35" s="72">
        <v>0</v>
      </c>
      <c r="O35" s="72">
        <v>0</v>
      </c>
      <c r="P35" s="72">
        <v>2</v>
      </c>
      <c r="Q35" s="72">
        <v>6</v>
      </c>
      <c r="R35" s="72">
        <v>0</v>
      </c>
    </row>
    <row r="36" spans="1:18" ht="15">
      <c r="A36" s="71" t="s">
        <v>22</v>
      </c>
      <c r="B36" s="71" t="s">
        <v>177</v>
      </c>
      <c r="C36" s="78">
        <v>12</v>
      </c>
      <c r="D36" s="7">
        <v>1</v>
      </c>
      <c r="E36" s="7">
        <v>0</v>
      </c>
      <c r="F36" s="7">
        <v>3</v>
      </c>
      <c r="G36" s="7">
        <v>1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2">
        <v>0</v>
      </c>
      <c r="N36" s="72">
        <v>0</v>
      </c>
      <c r="O36" s="72">
        <v>0</v>
      </c>
      <c r="P36" s="72">
        <v>2</v>
      </c>
      <c r="Q36" s="72">
        <v>3</v>
      </c>
      <c r="R36" s="72">
        <v>2</v>
      </c>
    </row>
    <row r="37" spans="1:18" ht="15">
      <c r="A37" s="71" t="s">
        <v>23</v>
      </c>
      <c r="B37" s="71" t="s">
        <v>178</v>
      </c>
      <c r="C37" s="78">
        <v>19</v>
      </c>
      <c r="D37" s="7">
        <v>0</v>
      </c>
      <c r="E37" s="7">
        <v>0</v>
      </c>
      <c r="F37" s="7">
        <v>2</v>
      </c>
      <c r="G37" s="7">
        <v>7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2">
        <v>0</v>
      </c>
      <c r="N37" s="72">
        <v>0</v>
      </c>
      <c r="O37" s="72">
        <v>0</v>
      </c>
      <c r="P37" s="72">
        <v>8</v>
      </c>
      <c r="Q37" s="72">
        <v>1</v>
      </c>
      <c r="R37" s="72">
        <v>1</v>
      </c>
    </row>
    <row r="38" spans="1:18" ht="15">
      <c r="A38" s="71" t="s">
        <v>24</v>
      </c>
      <c r="B38" s="71" t="s">
        <v>179</v>
      </c>
      <c r="C38" s="78">
        <v>18</v>
      </c>
      <c r="D38" s="7">
        <v>0</v>
      </c>
      <c r="E38" s="7">
        <v>0</v>
      </c>
      <c r="F38" s="7">
        <v>0</v>
      </c>
      <c r="G38" s="7">
        <v>9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2">
        <v>0</v>
      </c>
      <c r="N38" s="72">
        <v>0</v>
      </c>
      <c r="O38" s="72">
        <v>0</v>
      </c>
      <c r="P38" s="72">
        <v>6</v>
      </c>
      <c r="Q38" s="72">
        <v>1</v>
      </c>
      <c r="R38" s="72">
        <v>2</v>
      </c>
    </row>
    <row r="39" spans="1:18" ht="15">
      <c r="A39" s="71" t="s">
        <v>25</v>
      </c>
      <c r="B39" s="71" t="s">
        <v>180</v>
      </c>
      <c r="C39" s="78">
        <v>0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2">
        <v>0</v>
      </c>
      <c r="N39" s="72">
        <v>0</v>
      </c>
      <c r="O39" s="72">
        <v>0</v>
      </c>
      <c r="P39" s="72">
        <v>0</v>
      </c>
      <c r="Q39" s="72">
        <v>0</v>
      </c>
      <c r="R39" s="72">
        <v>0</v>
      </c>
    </row>
    <row r="40" spans="1:18" ht="15">
      <c r="A40" s="71" t="s">
        <v>26</v>
      </c>
      <c r="B40" s="71" t="s">
        <v>181</v>
      </c>
      <c r="C40" s="78">
        <v>9</v>
      </c>
      <c r="D40" s="7">
        <v>1</v>
      </c>
      <c r="E40" s="7">
        <v>0</v>
      </c>
      <c r="F40" s="7">
        <v>2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3</v>
      </c>
      <c r="M40" s="72">
        <v>0</v>
      </c>
      <c r="N40" s="72">
        <v>0</v>
      </c>
      <c r="O40" s="72">
        <v>0</v>
      </c>
      <c r="P40" s="72">
        <v>2</v>
      </c>
      <c r="Q40" s="72">
        <v>1</v>
      </c>
      <c r="R40" s="72">
        <v>0</v>
      </c>
    </row>
    <row r="41" spans="1:18" ht="15">
      <c r="A41" s="71" t="s">
        <v>27</v>
      </c>
      <c r="B41" s="71" t="s">
        <v>182</v>
      </c>
      <c r="C41" s="78">
        <v>8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2">
        <v>0</v>
      </c>
      <c r="N41" s="72">
        <v>0</v>
      </c>
      <c r="O41" s="72">
        <v>0</v>
      </c>
      <c r="P41" s="72">
        <v>8</v>
      </c>
      <c r="Q41" s="72">
        <v>0</v>
      </c>
      <c r="R41" s="72">
        <v>0</v>
      </c>
    </row>
    <row r="42" spans="1:18" ht="15">
      <c r="A42" s="71" t="s">
        <v>28</v>
      </c>
      <c r="B42" s="71" t="s">
        <v>183</v>
      </c>
      <c r="C42" s="78">
        <v>10</v>
      </c>
      <c r="D42" s="7">
        <v>0</v>
      </c>
      <c r="E42" s="7">
        <v>0</v>
      </c>
      <c r="F42" s="7">
        <v>0</v>
      </c>
      <c r="G42" s="7">
        <v>5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2">
        <v>0</v>
      </c>
      <c r="N42" s="72">
        <v>0</v>
      </c>
      <c r="O42" s="72">
        <v>0</v>
      </c>
      <c r="P42" s="72">
        <v>4</v>
      </c>
      <c r="Q42" s="72">
        <v>1</v>
      </c>
      <c r="R42" s="72">
        <v>0</v>
      </c>
    </row>
    <row r="43" spans="1:18" ht="15">
      <c r="A43" s="71" t="s">
        <v>29</v>
      </c>
      <c r="B43" s="71" t="s">
        <v>184</v>
      </c>
      <c r="C43" s="78">
        <v>14</v>
      </c>
      <c r="D43" s="7">
        <v>0</v>
      </c>
      <c r="E43" s="7">
        <v>0</v>
      </c>
      <c r="F43" s="7">
        <v>5</v>
      </c>
      <c r="G43" s="7">
        <v>4</v>
      </c>
      <c r="H43" s="7">
        <v>0</v>
      </c>
      <c r="I43" s="7">
        <v>0</v>
      </c>
      <c r="J43" s="7">
        <v>0</v>
      </c>
      <c r="K43" s="7">
        <v>0</v>
      </c>
      <c r="L43" s="7">
        <v>1</v>
      </c>
      <c r="M43" s="72">
        <v>0</v>
      </c>
      <c r="N43" s="72">
        <v>0</v>
      </c>
      <c r="O43" s="72">
        <v>0</v>
      </c>
      <c r="P43" s="72">
        <v>4</v>
      </c>
      <c r="Q43" s="72">
        <v>0</v>
      </c>
      <c r="R43" s="72">
        <v>0</v>
      </c>
    </row>
    <row r="44" spans="1:18" ht="15">
      <c r="A44" s="71" t="s">
        <v>30</v>
      </c>
      <c r="B44" s="71" t="s">
        <v>185</v>
      </c>
      <c r="C44" s="78">
        <v>23</v>
      </c>
      <c r="D44" s="7">
        <v>4</v>
      </c>
      <c r="E44" s="7">
        <v>1</v>
      </c>
      <c r="F44" s="7">
        <v>0</v>
      </c>
      <c r="G44" s="7">
        <v>4</v>
      </c>
      <c r="H44" s="7">
        <v>0</v>
      </c>
      <c r="I44" s="7">
        <v>0</v>
      </c>
      <c r="J44" s="7">
        <v>0</v>
      </c>
      <c r="K44" s="7">
        <v>0</v>
      </c>
      <c r="L44" s="7">
        <v>2</v>
      </c>
      <c r="M44" s="72">
        <v>0</v>
      </c>
      <c r="N44" s="72">
        <v>0</v>
      </c>
      <c r="O44" s="72">
        <v>0</v>
      </c>
      <c r="P44" s="72">
        <v>2</v>
      </c>
      <c r="Q44" s="72">
        <v>10</v>
      </c>
      <c r="R44" s="72">
        <v>0</v>
      </c>
    </row>
    <row r="45" spans="1:18" ht="15">
      <c r="A45" s="271" t="s">
        <v>86</v>
      </c>
      <c r="B45" s="272"/>
      <c r="C45" s="129">
        <v>660</v>
      </c>
      <c r="D45" s="130">
        <v>28</v>
      </c>
      <c r="E45" s="130">
        <v>3</v>
      </c>
      <c r="F45" s="130">
        <v>37</v>
      </c>
      <c r="G45" s="130">
        <v>121</v>
      </c>
      <c r="H45" s="130">
        <v>1</v>
      </c>
      <c r="I45" s="130">
        <v>0</v>
      </c>
      <c r="J45" s="130">
        <v>0</v>
      </c>
      <c r="K45" s="130">
        <v>1</v>
      </c>
      <c r="L45" s="130">
        <v>22</v>
      </c>
      <c r="M45" s="97">
        <v>2</v>
      </c>
      <c r="N45" s="97">
        <v>0</v>
      </c>
      <c r="O45" s="97">
        <v>0</v>
      </c>
      <c r="P45" s="97">
        <v>292</v>
      </c>
      <c r="Q45" s="97">
        <v>143</v>
      </c>
      <c r="R45" s="97">
        <v>10</v>
      </c>
    </row>
    <row r="46" spans="1:18" ht="15">
      <c r="A46" s="279" t="s">
        <v>772</v>
      </c>
      <c r="B46" s="279"/>
      <c r="C46" s="78">
        <v>146</v>
      </c>
      <c r="D46" s="7">
        <v>4</v>
      </c>
      <c r="E46" s="7">
        <v>0</v>
      </c>
      <c r="F46" s="7">
        <v>8</v>
      </c>
      <c r="G46" s="7">
        <v>6</v>
      </c>
      <c r="H46" s="7">
        <v>0</v>
      </c>
      <c r="I46" s="7">
        <v>0</v>
      </c>
      <c r="J46" s="7">
        <v>0</v>
      </c>
      <c r="K46" s="7">
        <v>1</v>
      </c>
      <c r="L46" s="7">
        <v>5</v>
      </c>
      <c r="M46" s="72">
        <v>0</v>
      </c>
      <c r="N46" s="72">
        <v>0</v>
      </c>
      <c r="O46" s="72">
        <v>0</v>
      </c>
      <c r="P46" s="72">
        <v>48</v>
      </c>
      <c r="Q46" s="72">
        <v>73</v>
      </c>
      <c r="R46" s="72">
        <v>1</v>
      </c>
    </row>
    <row r="47" spans="1:18" ht="15">
      <c r="A47" s="279" t="s">
        <v>773</v>
      </c>
      <c r="B47" s="279"/>
      <c r="C47" s="78">
        <v>77</v>
      </c>
      <c r="D47" s="7">
        <v>2</v>
      </c>
      <c r="E47" s="7">
        <v>2</v>
      </c>
      <c r="F47" s="7">
        <v>5</v>
      </c>
      <c r="G47" s="7">
        <v>17</v>
      </c>
      <c r="H47" s="7">
        <v>0</v>
      </c>
      <c r="I47" s="7">
        <v>0</v>
      </c>
      <c r="J47" s="7">
        <v>0</v>
      </c>
      <c r="K47" s="7">
        <v>0</v>
      </c>
      <c r="L47" s="7">
        <v>8</v>
      </c>
      <c r="M47" s="72">
        <v>0</v>
      </c>
      <c r="N47" s="72">
        <v>0</v>
      </c>
      <c r="O47" s="72">
        <v>0</v>
      </c>
      <c r="P47" s="72">
        <v>17</v>
      </c>
      <c r="Q47" s="72">
        <v>24</v>
      </c>
      <c r="R47" s="72">
        <v>2</v>
      </c>
    </row>
    <row r="48" spans="1:18" ht="12.75" customHeight="1">
      <c r="A48" s="279" t="s">
        <v>774</v>
      </c>
      <c r="B48" s="279"/>
      <c r="C48" s="78">
        <v>97</v>
      </c>
      <c r="D48" s="7">
        <v>7</v>
      </c>
      <c r="E48" s="7">
        <v>0</v>
      </c>
      <c r="F48" s="7">
        <v>2</v>
      </c>
      <c r="G48" s="7">
        <v>25</v>
      </c>
      <c r="H48" s="7">
        <v>1</v>
      </c>
      <c r="I48" s="7">
        <v>0</v>
      </c>
      <c r="J48" s="7">
        <v>0</v>
      </c>
      <c r="K48" s="7">
        <v>0</v>
      </c>
      <c r="L48" s="7">
        <v>1</v>
      </c>
      <c r="M48" s="72">
        <v>0</v>
      </c>
      <c r="N48" s="72">
        <v>0</v>
      </c>
      <c r="O48" s="72">
        <v>0</v>
      </c>
      <c r="P48" s="72">
        <v>45</v>
      </c>
      <c r="Q48" s="72">
        <v>13</v>
      </c>
      <c r="R48" s="72">
        <v>3</v>
      </c>
    </row>
    <row r="49" spans="1:18" ht="15">
      <c r="A49" s="279" t="s">
        <v>775</v>
      </c>
      <c r="B49" s="279"/>
      <c r="C49" s="78">
        <v>141</v>
      </c>
      <c r="D49" s="7">
        <v>14</v>
      </c>
      <c r="E49" s="7">
        <v>1</v>
      </c>
      <c r="F49" s="7">
        <v>2</v>
      </c>
      <c r="G49" s="7">
        <v>43</v>
      </c>
      <c r="H49" s="7">
        <v>0</v>
      </c>
      <c r="I49" s="7">
        <v>0</v>
      </c>
      <c r="J49" s="7">
        <v>0</v>
      </c>
      <c r="K49" s="7">
        <v>0</v>
      </c>
      <c r="L49" s="7">
        <v>4</v>
      </c>
      <c r="M49" s="72">
        <v>2</v>
      </c>
      <c r="N49" s="72">
        <v>0</v>
      </c>
      <c r="O49" s="72">
        <v>0</v>
      </c>
      <c r="P49" s="72">
        <v>56</v>
      </c>
      <c r="Q49" s="72">
        <v>19</v>
      </c>
      <c r="R49" s="72">
        <v>0</v>
      </c>
    </row>
    <row r="50" spans="1:18" ht="14.25" customHeight="1">
      <c r="A50" s="279" t="s">
        <v>776</v>
      </c>
      <c r="B50" s="279"/>
      <c r="C50" s="78">
        <v>199</v>
      </c>
      <c r="D50" s="7">
        <v>1</v>
      </c>
      <c r="E50" s="7">
        <v>0</v>
      </c>
      <c r="F50" s="7">
        <v>20</v>
      </c>
      <c r="G50" s="7">
        <v>30</v>
      </c>
      <c r="H50" s="7">
        <v>0</v>
      </c>
      <c r="I50" s="7">
        <v>0</v>
      </c>
      <c r="J50" s="7">
        <v>0</v>
      </c>
      <c r="K50" s="7">
        <v>0</v>
      </c>
      <c r="L50" s="7">
        <v>4</v>
      </c>
      <c r="M50" s="72">
        <v>0</v>
      </c>
      <c r="N50" s="72">
        <v>0</v>
      </c>
      <c r="O50" s="72">
        <v>0</v>
      </c>
      <c r="P50" s="72">
        <v>126</v>
      </c>
      <c r="Q50" s="72">
        <v>14</v>
      </c>
      <c r="R50" s="72">
        <v>4</v>
      </c>
    </row>
    <row r="51" spans="1:18">
      <c r="C51" s="33"/>
    </row>
    <row r="52" spans="1:18">
      <c r="B52" s="33"/>
      <c r="D52" s="35"/>
      <c r="E52" s="36"/>
      <c r="F52" s="35"/>
      <c r="G52" s="35"/>
      <c r="H52" s="35"/>
      <c r="I52" s="35"/>
      <c r="J52" s="35"/>
      <c r="K52" s="35"/>
      <c r="L52" s="35"/>
    </row>
  </sheetData>
  <mergeCells count="27">
    <mergeCell ref="R4:R5"/>
    <mergeCell ref="D3:R3"/>
    <mergeCell ref="A1:R1"/>
    <mergeCell ref="A2:R2"/>
    <mergeCell ref="M4:M5"/>
    <mergeCell ref="N4:N5"/>
    <mergeCell ref="O4:O5"/>
    <mergeCell ref="P4:P5"/>
    <mergeCell ref="Q4:Q5"/>
    <mergeCell ref="L4:L5"/>
    <mergeCell ref="J4:J5"/>
    <mergeCell ref="K4:K5"/>
    <mergeCell ref="A48:B48"/>
    <mergeCell ref="A49:B49"/>
    <mergeCell ref="I4:I5"/>
    <mergeCell ref="G4:G5"/>
    <mergeCell ref="A50:B50"/>
    <mergeCell ref="A3:A5"/>
    <mergeCell ref="A45:B45"/>
    <mergeCell ref="A46:B46"/>
    <mergeCell ref="A47:B47"/>
    <mergeCell ref="B3:B5"/>
    <mergeCell ref="C3:C5"/>
    <mergeCell ref="D4:D5"/>
    <mergeCell ref="E4:E5"/>
    <mergeCell ref="F4:F5"/>
    <mergeCell ref="H4:H5"/>
  </mergeCells>
  <phoneticPr fontId="0" type="noConversion"/>
  <hyperlinks>
    <hyperlink ref="S1" location="'spis tabel'!A1" display="'spis tabel'!A1"/>
  </hyperlinks>
  <pageMargins left="0.75" right="0.75" top="1" bottom="1" header="0.5" footer="0.5"/>
  <pageSetup paperSize="9" scale="49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showGridLines="0" zoomScaleNormal="100" workbookViewId="0">
      <selection activeCell="M8" sqref="M8"/>
    </sheetView>
  </sheetViews>
  <sheetFormatPr defaultRowHeight="12.75"/>
  <cols>
    <col min="1" max="1" width="5.42578125" style="11" customWidth="1"/>
    <col min="2" max="2" width="20.5703125" style="11" customWidth="1"/>
    <col min="3" max="4" width="13.42578125" style="11" customWidth="1"/>
    <col min="5" max="5" width="14.42578125" style="11" customWidth="1"/>
    <col min="6" max="6" width="16.28515625" style="11" customWidth="1"/>
    <col min="7" max="7" width="13.42578125" style="11" customWidth="1"/>
    <col min="8" max="8" width="11" style="11" customWidth="1"/>
    <col min="9" max="9" width="12.7109375" style="11" customWidth="1"/>
    <col min="10" max="10" width="14" style="11" customWidth="1"/>
    <col min="11" max="11" width="10.85546875" style="11" customWidth="1"/>
    <col min="12" max="12" width="17.85546875" style="11" customWidth="1"/>
    <col min="13" max="16384" width="9.140625" style="11"/>
  </cols>
  <sheetData>
    <row r="1" spans="1:11" ht="15" customHeight="1">
      <c r="A1" s="247" t="s">
        <v>959</v>
      </c>
      <c r="B1" s="247"/>
      <c r="C1" s="247"/>
      <c r="D1" s="247"/>
      <c r="E1" s="247"/>
      <c r="F1" s="247"/>
      <c r="G1" s="247"/>
      <c r="H1" s="247"/>
      <c r="I1" s="247"/>
      <c r="J1" s="247"/>
      <c r="K1" s="126" t="s">
        <v>756</v>
      </c>
    </row>
    <row r="2" spans="1:11" ht="15.75" customHeight="1">
      <c r="A2" s="247" t="s">
        <v>276</v>
      </c>
      <c r="B2" s="247"/>
      <c r="C2" s="247"/>
      <c r="D2" s="247"/>
      <c r="E2" s="247"/>
      <c r="F2" s="247"/>
      <c r="G2" s="247"/>
      <c r="H2" s="247"/>
      <c r="I2" s="247"/>
      <c r="J2" s="247"/>
    </row>
    <row r="3" spans="1:11" s="12" customFormat="1" ht="30" customHeight="1">
      <c r="A3" s="273" t="s">
        <v>87</v>
      </c>
      <c r="B3" s="273" t="s">
        <v>2</v>
      </c>
      <c r="C3" s="273" t="s">
        <v>78</v>
      </c>
      <c r="D3" s="47" t="s">
        <v>65</v>
      </c>
      <c r="E3" s="273" t="s">
        <v>67</v>
      </c>
      <c r="F3" s="273"/>
      <c r="G3" s="273" t="s">
        <v>85</v>
      </c>
      <c r="H3" s="273" t="s">
        <v>69</v>
      </c>
      <c r="I3" s="273"/>
      <c r="J3" s="273"/>
    </row>
    <row r="4" spans="1:11" s="12" customFormat="1" ht="16.5" customHeight="1">
      <c r="A4" s="273"/>
      <c r="B4" s="273"/>
      <c r="C4" s="273"/>
      <c r="D4" s="273" t="s">
        <v>51</v>
      </c>
      <c r="E4" s="273" t="s">
        <v>953</v>
      </c>
      <c r="F4" s="273" t="s">
        <v>950</v>
      </c>
      <c r="G4" s="273"/>
      <c r="H4" s="273" t="s">
        <v>52</v>
      </c>
      <c r="I4" s="273" t="s">
        <v>53</v>
      </c>
      <c r="J4" s="273"/>
    </row>
    <row r="5" spans="1:11" s="12" customFormat="1" ht="40.5" customHeight="1">
      <c r="A5" s="273"/>
      <c r="B5" s="273"/>
      <c r="C5" s="273"/>
      <c r="D5" s="273"/>
      <c r="E5" s="273"/>
      <c r="F5" s="273"/>
      <c r="G5" s="273"/>
      <c r="H5" s="273"/>
      <c r="I5" s="47" t="s">
        <v>56</v>
      </c>
      <c r="J5" s="47" t="s">
        <v>68</v>
      </c>
    </row>
    <row r="6" spans="1:11" ht="15">
      <c r="A6" s="71" t="s">
        <v>126</v>
      </c>
      <c r="B6" s="71" t="s">
        <v>156</v>
      </c>
      <c r="C6" s="7">
        <v>564</v>
      </c>
      <c r="D6" s="7">
        <v>371</v>
      </c>
      <c r="E6" s="79">
        <v>0.53475935828876686</v>
      </c>
      <c r="F6" s="79">
        <v>-27.8772378516624</v>
      </c>
      <c r="G6" s="73">
        <v>41.018181818181823</v>
      </c>
      <c r="H6" s="74">
        <v>67</v>
      </c>
      <c r="I6" s="74">
        <v>64</v>
      </c>
      <c r="J6" s="74">
        <v>21</v>
      </c>
      <c r="K6" s="27"/>
    </row>
    <row r="7" spans="1:11" ht="19.899999999999999" customHeight="1">
      <c r="A7" s="71" t="s">
        <v>127</v>
      </c>
      <c r="B7" s="71" t="s">
        <v>233</v>
      </c>
      <c r="C7" s="7">
        <v>598</v>
      </c>
      <c r="D7" s="7">
        <v>335</v>
      </c>
      <c r="E7" s="79">
        <v>-3.2362459546925493</v>
      </c>
      <c r="F7" s="79">
        <v>-27.777777777777786</v>
      </c>
      <c r="G7" s="73">
        <v>56.150234741784033</v>
      </c>
      <c r="H7" s="74">
        <v>125</v>
      </c>
      <c r="I7" s="74">
        <v>145</v>
      </c>
      <c r="J7" s="74">
        <v>93</v>
      </c>
      <c r="K7" s="27"/>
    </row>
    <row r="8" spans="1:11" ht="15">
      <c r="A8" s="71" t="s">
        <v>128</v>
      </c>
      <c r="B8" s="71" t="s">
        <v>157</v>
      </c>
      <c r="C8" s="7">
        <v>752</v>
      </c>
      <c r="D8" s="7">
        <v>439</v>
      </c>
      <c r="E8" s="79">
        <v>1.6216216216216282</v>
      </c>
      <c r="F8" s="79">
        <v>7.2753209700427988</v>
      </c>
      <c r="G8" s="73">
        <v>36.328502415458935</v>
      </c>
      <c r="H8" s="74">
        <v>120</v>
      </c>
      <c r="I8" s="74">
        <v>108</v>
      </c>
      <c r="J8" s="74">
        <v>62</v>
      </c>
      <c r="K8" s="27"/>
    </row>
    <row r="9" spans="1:11" ht="15">
      <c r="A9" s="71" t="s">
        <v>129</v>
      </c>
      <c r="B9" s="71" t="s">
        <v>158</v>
      </c>
      <c r="C9" s="7">
        <v>967</v>
      </c>
      <c r="D9" s="7">
        <v>587</v>
      </c>
      <c r="E9" s="79">
        <v>0.93945720250520992</v>
      </c>
      <c r="F9" s="79">
        <v>-10.379981464318817</v>
      </c>
      <c r="G9" s="73">
        <v>57.765830346475511</v>
      </c>
      <c r="H9" s="74">
        <v>96</v>
      </c>
      <c r="I9" s="74">
        <v>87</v>
      </c>
      <c r="J9" s="74">
        <v>62</v>
      </c>
      <c r="K9" s="27"/>
    </row>
    <row r="10" spans="1:11" ht="15">
      <c r="A10" s="71" t="s">
        <v>130</v>
      </c>
      <c r="B10" s="71" t="s">
        <v>159</v>
      </c>
      <c r="C10" s="7">
        <v>602</v>
      </c>
      <c r="D10" s="7">
        <v>363</v>
      </c>
      <c r="E10" s="79">
        <v>0.16638935108153419</v>
      </c>
      <c r="F10" s="79">
        <v>0.16638935108153419</v>
      </c>
      <c r="G10" s="73">
        <v>64.385026737967905</v>
      </c>
      <c r="H10" s="74">
        <v>88</v>
      </c>
      <c r="I10" s="74">
        <v>87</v>
      </c>
      <c r="J10" s="74">
        <v>58</v>
      </c>
      <c r="K10" s="27"/>
    </row>
    <row r="11" spans="1:11" ht="15">
      <c r="A11" s="71" t="s">
        <v>131</v>
      </c>
      <c r="B11" s="71" t="s">
        <v>160</v>
      </c>
      <c r="C11" s="7">
        <v>728</v>
      </c>
      <c r="D11" s="7">
        <v>483</v>
      </c>
      <c r="E11" s="79">
        <v>2.2471910112359552</v>
      </c>
      <c r="F11" s="79">
        <v>-11.219512195121951</v>
      </c>
      <c r="G11" s="73">
        <v>57.64053840063341</v>
      </c>
      <c r="H11" s="74">
        <v>101</v>
      </c>
      <c r="I11" s="74">
        <v>85</v>
      </c>
      <c r="J11" s="74">
        <v>59</v>
      </c>
      <c r="K11" s="27"/>
    </row>
    <row r="12" spans="1:11" ht="15">
      <c r="A12" s="71" t="s">
        <v>132</v>
      </c>
      <c r="B12" s="71" t="s">
        <v>161</v>
      </c>
      <c r="C12" s="7">
        <v>759</v>
      </c>
      <c r="D12" s="7">
        <v>457</v>
      </c>
      <c r="E12" s="79">
        <v>1.2000000000000028</v>
      </c>
      <c r="F12" s="79">
        <v>-4.7678795483061549</v>
      </c>
      <c r="G12" s="73">
        <v>32.589094031773293</v>
      </c>
      <c r="H12" s="74">
        <v>98</v>
      </c>
      <c r="I12" s="74">
        <v>89</v>
      </c>
      <c r="J12" s="74">
        <v>67</v>
      </c>
      <c r="K12" s="27"/>
    </row>
    <row r="13" spans="1:11" s="23" customFormat="1" ht="15">
      <c r="A13" s="76" t="s">
        <v>280</v>
      </c>
      <c r="B13" s="75" t="s">
        <v>32</v>
      </c>
      <c r="C13" s="7">
        <v>759</v>
      </c>
      <c r="D13" s="7">
        <v>457</v>
      </c>
      <c r="E13" s="79">
        <v>1.2000000000000028</v>
      </c>
      <c r="F13" s="79">
        <v>-4.7678795483061549</v>
      </c>
      <c r="G13" s="73">
        <v>91.007194244604321</v>
      </c>
      <c r="H13" s="74">
        <v>98</v>
      </c>
      <c r="I13" s="74">
        <v>89</v>
      </c>
      <c r="J13" s="74">
        <v>67</v>
      </c>
      <c r="K13" s="28"/>
    </row>
    <row r="14" spans="1:11" s="23" customFormat="1" ht="15">
      <c r="A14" s="76" t="s">
        <v>281</v>
      </c>
      <c r="B14" s="75" t="s">
        <v>35</v>
      </c>
      <c r="C14" s="7">
        <v>0</v>
      </c>
      <c r="D14" s="7">
        <v>0</v>
      </c>
      <c r="E14" s="79">
        <v>0</v>
      </c>
      <c r="F14" s="79">
        <v>0</v>
      </c>
      <c r="G14" s="73">
        <v>0</v>
      </c>
      <c r="H14" s="74">
        <v>0</v>
      </c>
      <c r="I14" s="74">
        <v>0</v>
      </c>
      <c r="J14" s="74">
        <v>0</v>
      </c>
      <c r="K14" s="28"/>
    </row>
    <row r="15" spans="1:11" ht="15">
      <c r="A15" s="71" t="s">
        <v>133</v>
      </c>
      <c r="B15" s="71" t="s">
        <v>162</v>
      </c>
      <c r="C15" s="7">
        <v>399</v>
      </c>
      <c r="D15" s="7">
        <v>237</v>
      </c>
      <c r="E15" s="79">
        <v>2.5706940874036093</v>
      </c>
      <c r="F15" s="79">
        <v>-11.920529801324506</v>
      </c>
      <c r="G15" s="73">
        <v>70.494699646643113</v>
      </c>
      <c r="H15" s="74">
        <v>83</v>
      </c>
      <c r="I15" s="74">
        <v>73</v>
      </c>
      <c r="J15" s="74">
        <v>57</v>
      </c>
      <c r="K15" s="27"/>
    </row>
    <row r="16" spans="1:11" ht="15">
      <c r="A16" s="71" t="s">
        <v>134</v>
      </c>
      <c r="B16" s="71" t="s">
        <v>163</v>
      </c>
      <c r="C16" s="7">
        <v>566</v>
      </c>
      <c r="D16" s="7">
        <v>375</v>
      </c>
      <c r="E16" s="79">
        <v>12.974051896207598</v>
      </c>
      <c r="F16" s="79">
        <v>-34.338747099767986</v>
      </c>
      <c r="G16" s="73">
        <v>59.641728134878825</v>
      </c>
      <c r="H16" s="74">
        <v>198</v>
      </c>
      <c r="I16" s="74">
        <v>133</v>
      </c>
      <c r="J16" s="74">
        <v>95</v>
      </c>
      <c r="K16" s="27"/>
    </row>
    <row r="17" spans="1:11" ht="15">
      <c r="A17" s="71" t="s">
        <v>3</v>
      </c>
      <c r="B17" s="71" t="s">
        <v>164</v>
      </c>
      <c r="C17" s="7">
        <v>3208</v>
      </c>
      <c r="D17" s="7">
        <v>1982</v>
      </c>
      <c r="E17" s="79">
        <v>1.4868712432774487</v>
      </c>
      <c r="F17" s="79">
        <v>-13.99463806970509</v>
      </c>
      <c r="G17" s="73">
        <v>55.167669819432504</v>
      </c>
      <c r="H17" s="74">
        <v>436</v>
      </c>
      <c r="I17" s="74">
        <v>389</v>
      </c>
      <c r="J17" s="74">
        <v>260</v>
      </c>
      <c r="K17" s="27"/>
    </row>
    <row r="18" spans="1:11" s="23" customFormat="1" ht="15">
      <c r="A18" s="76" t="s">
        <v>4</v>
      </c>
      <c r="B18" s="75" t="s">
        <v>32</v>
      </c>
      <c r="C18" s="7">
        <v>3208</v>
      </c>
      <c r="D18" s="7">
        <v>1982</v>
      </c>
      <c r="E18" s="79">
        <v>1.4868712432774487</v>
      </c>
      <c r="F18" s="79">
        <v>-13.99463806970509</v>
      </c>
      <c r="G18" s="73">
        <v>86.422413793103445</v>
      </c>
      <c r="H18" s="74">
        <v>436</v>
      </c>
      <c r="I18" s="74">
        <v>389</v>
      </c>
      <c r="J18" s="74">
        <v>260</v>
      </c>
      <c r="K18" s="28"/>
    </row>
    <row r="19" spans="1:11" s="23" customFormat="1" ht="15">
      <c r="A19" s="76" t="s">
        <v>5</v>
      </c>
      <c r="B19" s="75" t="s">
        <v>31</v>
      </c>
      <c r="C19" s="7">
        <v>0</v>
      </c>
      <c r="D19" s="7">
        <v>0</v>
      </c>
      <c r="E19" s="79">
        <v>0</v>
      </c>
      <c r="F19" s="79">
        <v>0</v>
      </c>
      <c r="G19" s="73">
        <v>0</v>
      </c>
      <c r="H19" s="74">
        <v>0</v>
      </c>
      <c r="I19" s="74">
        <v>0</v>
      </c>
      <c r="J19" s="74">
        <v>0</v>
      </c>
      <c r="K19" s="28"/>
    </row>
    <row r="20" spans="1:11" ht="15">
      <c r="A20" s="71" t="s">
        <v>6</v>
      </c>
      <c r="B20" s="71" t="s">
        <v>165</v>
      </c>
      <c r="C20" s="7">
        <v>409</v>
      </c>
      <c r="D20" s="7">
        <v>275</v>
      </c>
      <c r="E20" s="79">
        <v>-8.5011185682326555</v>
      </c>
      <c r="F20" s="79">
        <v>-25.228519195612435</v>
      </c>
      <c r="G20" s="73">
        <v>50.997506234413969</v>
      </c>
      <c r="H20" s="74">
        <v>64</v>
      </c>
      <c r="I20" s="74">
        <v>102</v>
      </c>
      <c r="J20" s="74">
        <v>68</v>
      </c>
      <c r="K20" s="27"/>
    </row>
    <row r="21" spans="1:11" ht="15">
      <c r="A21" s="71" t="s">
        <v>7</v>
      </c>
      <c r="B21" s="71" t="s">
        <v>166</v>
      </c>
      <c r="C21" s="7">
        <v>387</v>
      </c>
      <c r="D21" s="7">
        <v>228</v>
      </c>
      <c r="E21" s="79">
        <v>2.6525198938992105</v>
      </c>
      <c r="F21" s="79">
        <v>-18.181818181818173</v>
      </c>
      <c r="G21" s="73">
        <v>35.086128739800543</v>
      </c>
      <c r="H21" s="74">
        <v>60</v>
      </c>
      <c r="I21" s="74">
        <v>50</v>
      </c>
      <c r="J21" s="74">
        <v>39</v>
      </c>
      <c r="K21" s="27"/>
    </row>
    <row r="22" spans="1:11" ht="15">
      <c r="A22" s="71" t="s">
        <v>8</v>
      </c>
      <c r="B22" s="71" t="s">
        <v>167</v>
      </c>
      <c r="C22" s="7">
        <v>468</v>
      </c>
      <c r="D22" s="7">
        <v>305</v>
      </c>
      <c r="E22" s="79">
        <v>-5.6451612903225765</v>
      </c>
      <c r="F22" s="79">
        <v>-32.075471698113205</v>
      </c>
      <c r="G22" s="73">
        <v>33.620689655172413</v>
      </c>
      <c r="H22" s="74">
        <v>82</v>
      </c>
      <c r="I22" s="74">
        <v>110</v>
      </c>
      <c r="J22" s="74">
        <v>89</v>
      </c>
      <c r="K22" s="27"/>
    </row>
    <row r="23" spans="1:11" s="23" customFormat="1" ht="15">
      <c r="A23" s="76" t="s">
        <v>9</v>
      </c>
      <c r="B23" s="75" t="s">
        <v>32</v>
      </c>
      <c r="C23" s="7">
        <v>468</v>
      </c>
      <c r="D23" s="7">
        <v>305</v>
      </c>
      <c r="E23" s="79">
        <v>-5.6451612903225765</v>
      </c>
      <c r="F23" s="79">
        <v>-32.075471698113205</v>
      </c>
      <c r="G23" s="73">
        <v>93.787575150300611</v>
      </c>
      <c r="H23" s="74">
        <v>82</v>
      </c>
      <c r="I23" s="74">
        <v>110</v>
      </c>
      <c r="J23" s="74">
        <v>89</v>
      </c>
      <c r="K23" s="28"/>
    </row>
    <row r="24" spans="1:11" s="23" customFormat="1" ht="15">
      <c r="A24" s="76" t="s">
        <v>10</v>
      </c>
      <c r="B24" s="75" t="s">
        <v>33</v>
      </c>
      <c r="C24" s="7">
        <v>0</v>
      </c>
      <c r="D24" s="7">
        <v>0</v>
      </c>
      <c r="E24" s="79">
        <v>0</v>
      </c>
      <c r="F24" s="79">
        <v>0</v>
      </c>
      <c r="G24" s="73">
        <v>0</v>
      </c>
      <c r="H24" s="74">
        <v>0</v>
      </c>
      <c r="I24" s="74">
        <v>0</v>
      </c>
      <c r="J24" s="74">
        <v>0</v>
      </c>
      <c r="K24" s="28"/>
    </row>
    <row r="25" spans="1:11" ht="15">
      <c r="A25" s="71" t="s">
        <v>11</v>
      </c>
      <c r="B25" s="71" t="s">
        <v>168</v>
      </c>
      <c r="C25" s="7">
        <v>402</v>
      </c>
      <c r="D25" s="7">
        <v>258</v>
      </c>
      <c r="E25" s="79">
        <v>-1.9512195121951237</v>
      </c>
      <c r="F25" s="79">
        <v>-2.1897810218978009</v>
      </c>
      <c r="G25" s="73">
        <v>56.69957686882934</v>
      </c>
      <c r="H25" s="74">
        <v>49</v>
      </c>
      <c r="I25" s="74">
        <v>57</v>
      </c>
      <c r="J25" s="74">
        <v>31</v>
      </c>
      <c r="K25" s="27"/>
    </row>
    <row r="26" spans="1:11" ht="15">
      <c r="A26" s="71" t="s">
        <v>12</v>
      </c>
      <c r="B26" s="71" t="s">
        <v>169</v>
      </c>
      <c r="C26" s="7">
        <v>453</v>
      </c>
      <c r="D26" s="7">
        <v>256</v>
      </c>
      <c r="E26" s="79">
        <v>0.89086859688197251</v>
      </c>
      <c r="F26" s="79">
        <v>-27.170418006430864</v>
      </c>
      <c r="G26" s="73">
        <v>60</v>
      </c>
      <c r="H26" s="74">
        <v>67</v>
      </c>
      <c r="I26" s="74">
        <v>63</v>
      </c>
      <c r="J26" s="74">
        <v>50</v>
      </c>
      <c r="K26" s="27"/>
    </row>
    <row r="27" spans="1:11" ht="15">
      <c r="A27" s="71" t="s">
        <v>13</v>
      </c>
      <c r="B27" s="71" t="s">
        <v>170</v>
      </c>
      <c r="C27" s="7">
        <v>425</v>
      </c>
      <c r="D27" s="7">
        <v>221</v>
      </c>
      <c r="E27" s="79">
        <v>-1.1627906976744242</v>
      </c>
      <c r="F27" s="79">
        <v>-6.7982456140350962</v>
      </c>
      <c r="G27" s="73">
        <v>52.795031055900623</v>
      </c>
      <c r="H27" s="74">
        <v>68</v>
      </c>
      <c r="I27" s="74">
        <v>73</v>
      </c>
      <c r="J27" s="74">
        <v>37</v>
      </c>
      <c r="K27" s="27"/>
    </row>
    <row r="28" spans="1:11" ht="15">
      <c r="A28" s="71" t="s">
        <v>14</v>
      </c>
      <c r="B28" s="71" t="s">
        <v>171</v>
      </c>
      <c r="C28" s="7">
        <v>801</v>
      </c>
      <c r="D28" s="7">
        <v>475</v>
      </c>
      <c r="E28" s="79">
        <v>-1.9583843329253341</v>
      </c>
      <c r="F28" s="79">
        <v>-27.313974591651544</v>
      </c>
      <c r="G28" s="73">
        <v>42.857142857142854</v>
      </c>
      <c r="H28" s="74">
        <v>132</v>
      </c>
      <c r="I28" s="74">
        <v>148</v>
      </c>
      <c r="J28" s="74">
        <v>104</v>
      </c>
      <c r="K28" s="27"/>
    </row>
    <row r="29" spans="1:11" ht="15">
      <c r="A29" s="71" t="s">
        <v>15</v>
      </c>
      <c r="B29" s="71" t="s">
        <v>172</v>
      </c>
      <c r="C29" s="7">
        <v>426</v>
      </c>
      <c r="D29" s="7">
        <v>274</v>
      </c>
      <c r="E29" s="79">
        <v>-0.93023255813953654</v>
      </c>
      <c r="F29" s="79">
        <v>-34.562211981566819</v>
      </c>
      <c r="G29" s="73">
        <v>57.801899592944373</v>
      </c>
      <c r="H29" s="74">
        <v>104</v>
      </c>
      <c r="I29" s="74">
        <v>108</v>
      </c>
      <c r="J29" s="74">
        <v>63</v>
      </c>
      <c r="K29" s="27"/>
    </row>
    <row r="30" spans="1:11" ht="15">
      <c r="A30" s="71" t="s">
        <v>16</v>
      </c>
      <c r="B30" s="71" t="s">
        <v>173</v>
      </c>
      <c r="C30" s="7">
        <v>870</v>
      </c>
      <c r="D30" s="7">
        <v>526</v>
      </c>
      <c r="E30" s="79">
        <v>-5.6399132321041208</v>
      </c>
      <c r="F30" s="79">
        <v>-12.738214643931798</v>
      </c>
      <c r="G30" s="73">
        <v>36.677908937605395</v>
      </c>
      <c r="H30" s="74">
        <v>135</v>
      </c>
      <c r="I30" s="74">
        <v>187</v>
      </c>
      <c r="J30" s="74">
        <v>104</v>
      </c>
      <c r="K30" s="27"/>
    </row>
    <row r="31" spans="1:11" ht="15">
      <c r="A31" s="71" t="s">
        <v>17</v>
      </c>
      <c r="B31" s="71" t="s">
        <v>174</v>
      </c>
      <c r="C31" s="7">
        <v>562</v>
      </c>
      <c r="D31" s="7">
        <v>374</v>
      </c>
      <c r="E31" s="79">
        <v>-12.324492979719196</v>
      </c>
      <c r="F31" s="79">
        <v>-31.630170316301701</v>
      </c>
      <c r="G31" s="73">
        <v>59.470899470899475</v>
      </c>
      <c r="H31" s="74">
        <v>141</v>
      </c>
      <c r="I31" s="74">
        <v>220</v>
      </c>
      <c r="J31" s="74">
        <v>101</v>
      </c>
      <c r="K31" s="27"/>
    </row>
    <row r="32" spans="1:11" ht="15">
      <c r="A32" s="71" t="s">
        <v>18</v>
      </c>
      <c r="B32" s="71" t="s">
        <v>175</v>
      </c>
      <c r="C32" s="7">
        <v>2134</v>
      </c>
      <c r="D32" s="7">
        <v>1298</v>
      </c>
      <c r="E32" s="79">
        <v>-6.6491688538932578</v>
      </c>
      <c r="F32" s="79">
        <v>-15.317460317460316</v>
      </c>
      <c r="G32" s="73">
        <v>23.732206405693951</v>
      </c>
      <c r="H32" s="74">
        <v>238</v>
      </c>
      <c r="I32" s="74">
        <v>390</v>
      </c>
      <c r="J32" s="74">
        <v>206</v>
      </c>
      <c r="K32" s="27"/>
    </row>
    <row r="33" spans="1:11" s="23" customFormat="1" ht="15">
      <c r="A33" s="76" t="s">
        <v>19</v>
      </c>
      <c r="B33" s="75" t="s">
        <v>32</v>
      </c>
      <c r="C33" s="7">
        <v>2134</v>
      </c>
      <c r="D33" s="7">
        <v>1298</v>
      </c>
      <c r="E33" s="79">
        <v>-6.6491688538932578</v>
      </c>
      <c r="F33" s="79">
        <v>-15.317460317460316</v>
      </c>
      <c r="G33" s="73">
        <v>63.930497303774715</v>
      </c>
      <c r="H33" s="74">
        <v>238</v>
      </c>
      <c r="I33" s="74">
        <v>390</v>
      </c>
      <c r="J33" s="74">
        <v>206</v>
      </c>
      <c r="K33" s="28"/>
    </row>
    <row r="34" spans="1:11" s="23" customFormat="1" ht="15">
      <c r="A34" s="76" t="s">
        <v>20</v>
      </c>
      <c r="B34" s="75" t="s">
        <v>34</v>
      </c>
      <c r="C34" s="7">
        <v>0</v>
      </c>
      <c r="D34" s="7">
        <v>0</v>
      </c>
      <c r="E34" s="79">
        <v>0</v>
      </c>
      <c r="F34" s="79">
        <v>0</v>
      </c>
      <c r="G34" s="73">
        <v>0</v>
      </c>
      <c r="H34" s="74">
        <v>0</v>
      </c>
      <c r="I34" s="74">
        <v>0</v>
      </c>
      <c r="J34" s="74">
        <v>0</v>
      </c>
      <c r="K34" s="28"/>
    </row>
    <row r="35" spans="1:11" ht="15">
      <c r="A35" s="71" t="s">
        <v>21</v>
      </c>
      <c r="B35" s="71" t="s">
        <v>176</v>
      </c>
      <c r="C35" s="7">
        <v>396</v>
      </c>
      <c r="D35" s="7">
        <v>245</v>
      </c>
      <c r="E35" s="79">
        <v>3.3942558746736324</v>
      </c>
      <c r="F35" s="79">
        <v>-26.937269372693734</v>
      </c>
      <c r="G35" s="73">
        <v>44.796380090497742</v>
      </c>
      <c r="H35" s="74">
        <v>87</v>
      </c>
      <c r="I35" s="74">
        <v>74</v>
      </c>
      <c r="J35" s="74">
        <v>52</v>
      </c>
      <c r="K35" s="27"/>
    </row>
    <row r="36" spans="1:11" ht="15">
      <c r="A36" s="71" t="s">
        <v>22</v>
      </c>
      <c r="B36" s="71" t="s">
        <v>177</v>
      </c>
      <c r="C36" s="7">
        <v>1093</v>
      </c>
      <c r="D36" s="7">
        <v>704</v>
      </c>
      <c r="E36" s="79">
        <v>0.36730945821854277</v>
      </c>
      <c r="F36" s="79">
        <v>-15.85835257890686</v>
      </c>
      <c r="G36" s="73">
        <v>72.432074221338638</v>
      </c>
      <c r="H36" s="74">
        <v>144</v>
      </c>
      <c r="I36" s="74">
        <v>140</v>
      </c>
      <c r="J36" s="74">
        <v>92</v>
      </c>
      <c r="K36" s="27"/>
    </row>
    <row r="37" spans="1:11" ht="15">
      <c r="A37" s="71" t="s">
        <v>23</v>
      </c>
      <c r="B37" s="71" t="s">
        <v>178</v>
      </c>
      <c r="C37" s="7">
        <v>672</v>
      </c>
      <c r="D37" s="7">
        <v>424</v>
      </c>
      <c r="E37" s="79">
        <v>-2.6086956521739069</v>
      </c>
      <c r="F37" s="79">
        <v>-4.9504950495049513</v>
      </c>
      <c r="G37" s="73">
        <v>54.237288135593218</v>
      </c>
      <c r="H37" s="74">
        <v>80</v>
      </c>
      <c r="I37" s="74">
        <v>98</v>
      </c>
      <c r="J37" s="74">
        <v>67</v>
      </c>
      <c r="K37" s="27"/>
    </row>
    <row r="38" spans="1:11" ht="15">
      <c r="A38" s="71" t="s">
        <v>24</v>
      </c>
      <c r="B38" s="71" t="s">
        <v>179</v>
      </c>
      <c r="C38" s="7">
        <v>784</v>
      </c>
      <c r="D38" s="7">
        <v>480</v>
      </c>
      <c r="E38" s="79">
        <v>0.512820512820511</v>
      </c>
      <c r="F38" s="79">
        <v>-24.976076555023923</v>
      </c>
      <c r="G38" s="73">
        <v>60.030627871362938</v>
      </c>
      <c r="H38" s="74">
        <v>105</v>
      </c>
      <c r="I38" s="74">
        <v>101</v>
      </c>
      <c r="J38" s="74">
        <v>59</v>
      </c>
      <c r="K38" s="27"/>
    </row>
    <row r="39" spans="1:11" ht="15">
      <c r="A39" s="71" t="s">
        <v>25</v>
      </c>
      <c r="B39" s="71" t="s">
        <v>180</v>
      </c>
      <c r="C39" s="7">
        <v>248</v>
      </c>
      <c r="D39" s="7">
        <v>144</v>
      </c>
      <c r="E39" s="79">
        <v>0.40485829959513353</v>
      </c>
      <c r="F39" s="79">
        <v>-18.688524590163937</v>
      </c>
      <c r="G39" s="73">
        <v>48.249027237354085</v>
      </c>
      <c r="H39" s="74">
        <v>37</v>
      </c>
      <c r="I39" s="74">
        <v>36</v>
      </c>
      <c r="J39" s="74">
        <v>26</v>
      </c>
      <c r="K39" s="27"/>
    </row>
    <row r="40" spans="1:11" ht="15">
      <c r="A40" s="71" t="s">
        <v>26</v>
      </c>
      <c r="B40" s="71" t="s">
        <v>181</v>
      </c>
      <c r="C40" s="7">
        <v>770</v>
      </c>
      <c r="D40" s="7">
        <v>478</v>
      </c>
      <c r="E40" s="79">
        <v>0</v>
      </c>
      <c r="F40" s="79">
        <v>-24.137931034482762</v>
      </c>
      <c r="G40" s="73">
        <v>62.348178137651821</v>
      </c>
      <c r="H40" s="74">
        <v>159</v>
      </c>
      <c r="I40" s="74">
        <v>159</v>
      </c>
      <c r="J40" s="74">
        <v>94</v>
      </c>
      <c r="K40" s="27"/>
    </row>
    <row r="41" spans="1:11" ht="15">
      <c r="A41" s="71" t="s">
        <v>27</v>
      </c>
      <c r="B41" s="71" t="s">
        <v>182</v>
      </c>
      <c r="C41" s="7">
        <v>651</v>
      </c>
      <c r="D41" s="7">
        <v>412</v>
      </c>
      <c r="E41" s="79">
        <v>2.6813880126182994</v>
      </c>
      <c r="F41" s="79">
        <v>-10.206896551724142</v>
      </c>
      <c r="G41" s="73">
        <v>56.707317073170728</v>
      </c>
      <c r="H41" s="74">
        <v>102</v>
      </c>
      <c r="I41" s="74">
        <v>85</v>
      </c>
      <c r="J41" s="74">
        <v>59</v>
      </c>
      <c r="K41" s="27"/>
    </row>
    <row r="42" spans="1:11" ht="15">
      <c r="A42" s="71" t="s">
        <v>28</v>
      </c>
      <c r="B42" s="71" t="s">
        <v>183</v>
      </c>
      <c r="C42" s="7">
        <v>417</v>
      </c>
      <c r="D42" s="7">
        <v>269</v>
      </c>
      <c r="E42" s="79">
        <v>-2.1126760563380316</v>
      </c>
      <c r="F42" s="79">
        <v>-18.5546875</v>
      </c>
      <c r="G42" s="73">
        <v>73.029772329246939</v>
      </c>
      <c r="H42" s="74">
        <v>60</v>
      </c>
      <c r="I42" s="74">
        <v>69</v>
      </c>
      <c r="J42" s="74">
        <v>41</v>
      </c>
      <c r="K42" s="27"/>
    </row>
    <row r="43" spans="1:11" ht="15">
      <c r="A43" s="71" t="s">
        <v>29</v>
      </c>
      <c r="B43" s="71" t="s">
        <v>184</v>
      </c>
      <c r="C43" s="7">
        <v>660</v>
      </c>
      <c r="D43" s="7">
        <v>438</v>
      </c>
      <c r="E43" s="79">
        <v>-1.3452914798206308</v>
      </c>
      <c r="F43" s="79">
        <v>-12.2340425531915</v>
      </c>
      <c r="G43" s="73">
        <v>47.550432276657062</v>
      </c>
      <c r="H43" s="74">
        <v>84</v>
      </c>
      <c r="I43" s="74">
        <v>93</v>
      </c>
      <c r="J43" s="74">
        <v>51</v>
      </c>
      <c r="K43" s="27"/>
    </row>
    <row r="44" spans="1:11" ht="15">
      <c r="A44" s="71" t="s">
        <v>30</v>
      </c>
      <c r="B44" s="71" t="s">
        <v>185</v>
      </c>
      <c r="C44" s="7">
        <v>837</v>
      </c>
      <c r="D44" s="7">
        <v>521</v>
      </c>
      <c r="E44" s="79">
        <v>2.4479804161566818</v>
      </c>
      <c r="F44" s="79">
        <v>-21.555763823805066</v>
      </c>
      <c r="G44" s="73">
        <v>54.563233376792695</v>
      </c>
      <c r="H44" s="74">
        <v>142</v>
      </c>
      <c r="I44" s="74">
        <v>122</v>
      </c>
      <c r="J44" s="74">
        <v>67</v>
      </c>
      <c r="K44" s="27"/>
    </row>
    <row r="45" spans="1:11" s="23" customFormat="1" ht="13.5" customHeight="1">
      <c r="A45" s="271" t="s">
        <v>86</v>
      </c>
      <c r="B45" s="272"/>
      <c r="C45" s="130">
        <v>23008</v>
      </c>
      <c r="D45" s="130">
        <v>14234</v>
      </c>
      <c r="E45" s="128">
        <v>-0.83186069565967102</v>
      </c>
      <c r="F45" s="128">
        <v>-17.569504155918608</v>
      </c>
      <c r="G45" s="98">
        <v>46.154463390170513</v>
      </c>
      <c r="H45" s="99">
        <v>3552</v>
      </c>
      <c r="I45" s="99">
        <v>3745</v>
      </c>
      <c r="J45" s="99">
        <v>2334</v>
      </c>
      <c r="K45" s="28"/>
    </row>
    <row r="46" spans="1:11" ht="15">
      <c r="A46" s="279" t="s">
        <v>772</v>
      </c>
      <c r="B46" s="279"/>
      <c r="C46" s="7">
        <v>4062</v>
      </c>
      <c r="D46" s="7">
        <v>2528</v>
      </c>
      <c r="E46" s="79">
        <v>-1.3119533527696774</v>
      </c>
      <c r="F46" s="79">
        <v>-20.633059788980063</v>
      </c>
      <c r="G46" s="73">
        <v>46.096232410349522</v>
      </c>
      <c r="H46" s="74">
        <v>719</v>
      </c>
      <c r="I46" s="74">
        <v>773</v>
      </c>
      <c r="J46" s="74">
        <v>490</v>
      </c>
      <c r="K46" s="27"/>
    </row>
    <row r="47" spans="1:11" ht="15">
      <c r="A47" s="279" t="s">
        <v>773</v>
      </c>
      <c r="B47" s="279"/>
      <c r="C47" s="7">
        <v>5637</v>
      </c>
      <c r="D47" s="7">
        <v>3539</v>
      </c>
      <c r="E47" s="79">
        <v>2.1010686469842454</v>
      </c>
      <c r="F47" s="79">
        <v>-18.375325803649005</v>
      </c>
      <c r="G47" s="73">
        <v>59.2869162810265</v>
      </c>
      <c r="H47" s="74">
        <v>937</v>
      </c>
      <c r="I47" s="74">
        <v>821</v>
      </c>
      <c r="J47" s="74">
        <v>541</v>
      </c>
      <c r="K47" s="27"/>
    </row>
    <row r="48" spans="1:11" ht="15">
      <c r="A48" s="279" t="s">
        <v>774</v>
      </c>
      <c r="B48" s="279"/>
      <c r="C48" s="7">
        <v>2657</v>
      </c>
      <c r="D48" s="7">
        <v>1681</v>
      </c>
      <c r="E48" s="79">
        <v>-1.9557195571955646</v>
      </c>
      <c r="F48" s="79">
        <v>-21.133867616503409</v>
      </c>
      <c r="G48" s="73">
        <v>49.915461206086789</v>
      </c>
      <c r="H48" s="74">
        <v>389</v>
      </c>
      <c r="I48" s="74">
        <v>442</v>
      </c>
      <c r="J48" s="74">
        <v>312</v>
      </c>
      <c r="K48" s="27"/>
    </row>
    <row r="49" spans="1:11" ht="15">
      <c r="A49" s="279" t="s">
        <v>775</v>
      </c>
      <c r="B49" s="279"/>
      <c r="C49" s="7">
        <v>3520</v>
      </c>
      <c r="D49" s="7">
        <v>2165</v>
      </c>
      <c r="E49" s="79">
        <v>-0.90090090090090769</v>
      </c>
      <c r="F49" s="79">
        <v>-19.981814048647422</v>
      </c>
      <c r="G49" s="73">
        <v>46.97091006138244</v>
      </c>
      <c r="H49" s="74">
        <v>571</v>
      </c>
      <c r="I49" s="74">
        <v>603</v>
      </c>
      <c r="J49" s="74">
        <v>344</v>
      </c>
      <c r="K49" s="27"/>
    </row>
    <row r="50" spans="1:11" ht="15">
      <c r="A50" s="279" t="s">
        <v>776</v>
      </c>
      <c r="B50" s="279"/>
      <c r="C50" s="7">
        <v>7132</v>
      </c>
      <c r="D50" s="7">
        <v>4321</v>
      </c>
      <c r="E50" s="79">
        <v>-2.3281292796494171</v>
      </c>
      <c r="F50" s="79">
        <v>-12.167487684729068</v>
      </c>
      <c r="G50" s="73">
        <v>38.11254208304387</v>
      </c>
      <c r="H50" s="74">
        <v>936</v>
      </c>
      <c r="I50" s="74">
        <v>1106</v>
      </c>
      <c r="J50" s="74">
        <v>647</v>
      </c>
      <c r="K50" s="27"/>
    </row>
    <row r="52" spans="1:11">
      <c r="B52" s="29"/>
      <c r="C52" s="30"/>
      <c r="D52" s="30"/>
      <c r="E52" s="31"/>
      <c r="F52" s="31"/>
      <c r="G52" s="31"/>
      <c r="H52" s="31"/>
      <c r="I52" s="31"/>
    </row>
  </sheetData>
  <mergeCells count="19">
    <mergeCell ref="A1:J1"/>
    <mergeCell ref="A3:A5"/>
    <mergeCell ref="B3:B5"/>
    <mergeCell ref="C3:C5"/>
    <mergeCell ref="E3:F3"/>
    <mergeCell ref="H3:J3"/>
    <mergeCell ref="G3:G5"/>
    <mergeCell ref="D4:D5"/>
    <mergeCell ref="A2:J2"/>
    <mergeCell ref="E4:E5"/>
    <mergeCell ref="F4:F5"/>
    <mergeCell ref="H4:H5"/>
    <mergeCell ref="I4:J4"/>
    <mergeCell ref="A49:B49"/>
    <mergeCell ref="A50:B50"/>
    <mergeCell ref="A45:B45"/>
    <mergeCell ref="A46:B46"/>
    <mergeCell ref="A47:B47"/>
    <mergeCell ref="A48:B48"/>
  </mergeCells>
  <phoneticPr fontId="0" type="noConversion"/>
  <hyperlinks>
    <hyperlink ref="K1" location="'spis tabel'!A1" display="'spis tabel'!A1"/>
  </hyperlinks>
  <pageMargins left="0.75" right="0.75" top="1" bottom="1" header="0.5" footer="0.5"/>
  <pageSetup paperSize="9" scale="6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"/>
  <sheetViews>
    <sheetView showGridLines="0" zoomScaleNormal="100" workbookViewId="0">
      <selection activeCell="L21" sqref="L21"/>
    </sheetView>
  </sheetViews>
  <sheetFormatPr defaultRowHeight="12.75"/>
  <cols>
    <col min="1" max="1" width="5.85546875" style="1" customWidth="1"/>
    <col min="2" max="2" width="20.42578125" style="1" customWidth="1"/>
    <col min="3" max="3" width="15.85546875" style="1" customWidth="1"/>
    <col min="4" max="4" width="8.42578125" style="1" customWidth="1"/>
    <col min="5" max="5" width="8.140625" style="34" customWidth="1"/>
    <col min="6" max="6" width="8.42578125" style="1" customWidth="1"/>
    <col min="7" max="7" width="8.28515625" style="1" customWidth="1"/>
    <col min="8" max="10" width="7.7109375" style="1" customWidth="1"/>
    <col min="11" max="11" width="8.5703125" style="1" customWidth="1"/>
    <col min="12" max="12" width="8.42578125" style="1" customWidth="1"/>
    <col min="13" max="13" width="14" style="1" customWidth="1"/>
    <col min="14" max="16" width="9.140625" style="1"/>
    <col min="17" max="17" width="12.140625" style="1" customWidth="1"/>
    <col min="18" max="18" width="9.140625" style="1"/>
    <col min="19" max="19" width="19.28515625" style="1" customWidth="1"/>
    <col min="20" max="16384" width="9.140625" style="1"/>
  </cols>
  <sheetData>
    <row r="1" spans="1:19">
      <c r="A1" s="247" t="s">
        <v>960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126" t="s">
        <v>756</v>
      </c>
    </row>
    <row r="2" spans="1:19">
      <c r="A2" s="280" t="s">
        <v>822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</row>
    <row r="3" spans="1:19" ht="13.5" customHeight="1">
      <c r="A3" s="273" t="s">
        <v>87</v>
      </c>
      <c r="B3" s="273" t="s">
        <v>2</v>
      </c>
      <c r="C3" s="276" t="s">
        <v>944</v>
      </c>
      <c r="D3" s="276" t="s">
        <v>49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</row>
    <row r="4" spans="1:19" ht="13.5" customHeight="1">
      <c r="A4" s="273"/>
      <c r="B4" s="273"/>
      <c r="C4" s="276"/>
      <c r="D4" s="277" t="s">
        <v>57</v>
      </c>
      <c r="E4" s="278" t="s">
        <v>58</v>
      </c>
      <c r="F4" s="277" t="s">
        <v>71</v>
      </c>
      <c r="G4" s="277" t="s">
        <v>72</v>
      </c>
      <c r="H4" s="277" t="s">
        <v>66</v>
      </c>
      <c r="I4" s="277" t="s">
        <v>135</v>
      </c>
      <c r="J4" s="277" t="s">
        <v>188</v>
      </c>
      <c r="K4" s="277" t="s">
        <v>189</v>
      </c>
      <c r="L4" s="278" t="s">
        <v>190</v>
      </c>
      <c r="M4" s="277" t="s">
        <v>191</v>
      </c>
      <c r="N4" s="278" t="s">
        <v>192</v>
      </c>
      <c r="O4" s="277" t="s">
        <v>193</v>
      </c>
      <c r="P4" s="277" t="s">
        <v>194</v>
      </c>
      <c r="Q4" s="277" t="s">
        <v>195</v>
      </c>
      <c r="R4" s="277" t="s">
        <v>59</v>
      </c>
    </row>
    <row r="5" spans="1:19" ht="68.25" customHeight="1">
      <c r="A5" s="273"/>
      <c r="B5" s="273"/>
      <c r="C5" s="276"/>
      <c r="D5" s="277"/>
      <c r="E5" s="278"/>
      <c r="F5" s="277"/>
      <c r="G5" s="277"/>
      <c r="H5" s="277"/>
      <c r="I5" s="277"/>
      <c r="J5" s="277"/>
      <c r="K5" s="277"/>
      <c r="L5" s="278"/>
      <c r="M5" s="277"/>
      <c r="N5" s="278"/>
      <c r="O5" s="277"/>
      <c r="P5" s="277"/>
      <c r="Q5" s="277"/>
      <c r="R5" s="277"/>
    </row>
    <row r="6" spans="1:19" ht="15">
      <c r="A6" s="71" t="s">
        <v>126</v>
      </c>
      <c r="B6" s="71" t="s">
        <v>156</v>
      </c>
      <c r="C6" s="78">
        <v>12</v>
      </c>
      <c r="D6" s="7">
        <v>5</v>
      </c>
      <c r="E6" s="7">
        <v>0</v>
      </c>
      <c r="F6" s="7">
        <v>0</v>
      </c>
      <c r="G6" s="7">
        <v>4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2</v>
      </c>
      <c r="Q6" s="7">
        <v>1</v>
      </c>
      <c r="R6" s="7">
        <v>0</v>
      </c>
    </row>
    <row r="7" spans="1:19" ht="13.5" customHeight="1">
      <c r="A7" s="71" t="s">
        <v>127</v>
      </c>
      <c r="B7" s="71" t="s">
        <v>233</v>
      </c>
      <c r="C7" s="78">
        <v>35</v>
      </c>
      <c r="D7" s="7">
        <v>7</v>
      </c>
      <c r="E7" s="7">
        <v>0</v>
      </c>
      <c r="F7" s="7">
        <v>1</v>
      </c>
      <c r="G7" s="7">
        <v>1</v>
      </c>
      <c r="H7" s="7">
        <v>0</v>
      </c>
      <c r="I7" s="7">
        <v>0</v>
      </c>
      <c r="J7" s="7">
        <v>0</v>
      </c>
      <c r="K7" s="7">
        <v>0</v>
      </c>
      <c r="L7" s="7">
        <v>2</v>
      </c>
      <c r="M7" s="7">
        <v>0</v>
      </c>
      <c r="N7" s="7">
        <v>0</v>
      </c>
      <c r="O7" s="7">
        <v>0</v>
      </c>
      <c r="P7" s="7">
        <v>24</v>
      </c>
      <c r="Q7" s="7">
        <v>0</v>
      </c>
      <c r="R7" s="7">
        <v>0</v>
      </c>
    </row>
    <row r="8" spans="1:19" ht="15">
      <c r="A8" s="71" t="s">
        <v>128</v>
      </c>
      <c r="B8" s="71" t="s">
        <v>157</v>
      </c>
      <c r="C8" s="78">
        <v>33</v>
      </c>
      <c r="D8" s="7">
        <v>0</v>
      </c>
      <c r="E8" s="7">
        <v>0</v>
      </c>
      <c r="F8" s="7">
        <v>11</v>
      </c>
      <c r="G8" s="7">
        <v>1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12</v>
      </c>
      <c r="Q8" s="7">
        <v>9</v>
      </c>
      <c r="R8" s="7">
        <v>0</v>
      </c>
    </row>
    <row r="9" spans="1:19" ht="15">
      <c r="A9" s="71" t="s">
        <v>129</v>
      </c>
      <c r="B9" s="71" t="s">
        <v>158</v>
      </c>
      <c r="C9" s="78">
        <v>20</v>
      </c>
      <c r="D9" s="7">
        <v>0</v>
      </c>
      <c r="E9" s="7">
        <v>0</v>
      </c>
      <c r="F9" s="7">
        <v>0</v>
      </c>
      <c r="G9" s="7">
        <v>4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11</v>
      </c>
      <c r="Q9" s="7">
        <v>5</v>
      </c>
      <c r="R9" s="7">
        <v>0</v>
      </c>
    </row>
    <row r="10" spans="1:19" ht="15">
      <c r="A10" s="71" t="s">
        <v>130</v>
      </c>
      <c r="B10" s="71" t="s">
        <v>159</v>
      </c>
      <c r="C10" s="78">
        <v>20</v>
      </c>
      <c r="D10" s="7">
        <v>0</v>
      </c>
      <c r="E10" s="7">
        <v>0</v>
      </c>
      <c r="F10" s="7">
        <v>11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9</v>
      </c>
      <c r="Q10" s="7">
        <v>0</v>
      </c>
      <c r="R10" s="7">
        <v>0</v>
      </c>
    </row>
    <row r="11" spans="1:19" ht="15">
      <c r="A11" s="71" t="s">
        <v>131</v>
      </c>
      <c r="B11" s="71" t="s">
        <v>160</v>
      </c>
      <c r="C11" s="78">
        <v>13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1</v>
      </c>
      <c r="Q11" s="7">
        <v>12</v>
      </c>
      <c r="R11" s="7">
        <v>0</v>
      </c>
    </row>
    <row r="12" spans="1:19" ht="15">
      <c r="A12" s="71" t="s">
        <v>132</v>
      </c>
      <c r="B12" s="71" t="s">
        <v>161</v>
      </c>
      <c r="C12" s="78">
        <v>34</v>
      </c>
      <c r="D12" s="7">
        <v>1</v>
      </c>
      <c r="E12" s="7">
        <v>0</v>
      </c>
      <c r="F12" s="7">
        <v>3</v>
      </c>
      <c r="G12" s="7">
        <v>1</v>
      </c>
      <c r="H12" s="7">
        <v>0</v>
      </c>
      <c r="I12" s="7">
        <v>0</v>
      </c>
      <c r="J12" s="7">
        <v>0</v>
      </c>
      <c r="K12" s="7">
        <v>0</v>
      </c>
      <c r="L12" s="7">
        <v>1</v>
      </c>
      <c r="M12" s="7">
        <v>0</v>
      </c>
      <c r="N12" s="7">
        <v>0</v>
      </c>
      <c r="O12" s="7">
        <v>0</v>
      </c>
      <c r="P12" s="7">
        <v>6</v>
      </c>
      <c r="Q12" s="7">
        <v>22</v>
      </c>
      <c r="R12" s="7">
        <v>0</v>
      </c>
    </row>
    <row r="13" spans="1:19" s="32" customFormat="1" ht="15">
      <c r="A13" s="76" t="s">
        <v>280</v>
      </c>
      <c r="B13" s="75" t="s">
        <v>32</v>
      </c>
      <c r="C13" s="78">
        <v>34</v>
      </c>
      <c r="D13" s="7">
        <v>1</v>
      </c>
      <c r="E13" s="7">
        <v>0</v>
      </c>
      <c r="F13" s="7">
        <v>3</v>
      </c>
      <c r="G13" s="7">
        <v>1</v>
      </c>
      <c r="H13" s="7">
        <v>0</v>
      </c>
      <c r="I13" s="7">
        <v>0</v>
      </c>
      <c r="J13" s="7">
        <v>0</v>
      </c>
      <c r="K13" s="7">
        <v>0</v>
      </c>
      <c r="L13" s="7">
        <v>1</v>
      </c>
      <c r="M13" s="7">
        <v>0</v>
      </c>
      <c r="N13" s="7">
        <v>0</v>
      </c>
      <c r="O13" s="7">
        <v>0</v>
      </c>
      <c r="P13" s="7">
        <v>6</v>
      </c>
      <c r="Q13" s="7">
        <v>22</v>
      </c>
      <c r="R13" s="7">
        <v>0</v>
      </c>
    </row>
    <row r="14" spans="1:19" s="32" customFormat="1" ht="15">
      <c r="A14" s="76" t="s">
        <v>281</v>
      </c>
      <c r="B14" s="75" t="s">
        <v>35</v>
      </c>
      <c r="C14" s="78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</row>
    <row r="15" spans="1:19" ht="15">
      <c r="A15" s="71" t="s">
        <v>133</v>
      </c>
      <c r="B15" s="71" t="s">
        <v>162</v>
      </c>
      <c r="C15" s="78">
        <v>22</v>
      </c>
      <c r="D15" s="7">
        <v>1</v>
      </c>
      <c r="E15" s="7">
        <v>0</v>
      </c>
      <c r="F15" s="7">
        <v>1</v>
      </c>
      <c r="G15" s="7">
        <v>4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7</v>
      </c>
      <c r="Q15" s="7">
        <v>9</v>
      </c>
      <c r="R15" s="7">
        <v>0</v>
      </c>
    </row>
    <row r="16" spans="1:19" ht="15">
      <c r="A16" s="71" t="s">
        <v>134</v>
      </c>
      <c r="B16" s="71" t="s">
        <v>163</v>
      </c>
      <c r="C16" s="78">
        <v>14</v>
      </c>
      <c r="D16" s="7">
        <v>0</v>
      </c>
      <c r="E16" s="7">
        <v>0</v>
      </c>
      <c r="F16" s="7">
        <v>1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7</v>
      </c>
      <c r="Q16" s="7">
        <v>6</v>
      </c>
      <c r="R16" s="7">
        <v>0</v>
      </c>
    </row>
    <row r="17" spans="1:18" ht="15">
      <c r="A17" s="71" t="s">
        <v>3</v>
      </c>
      <c r="B17" s="71" t="s">
        <v>164</v>
      </c>
      <c r="C17" s="78">
        <v>52</v>
      </c>
      <c r="D17" s="7">
        <v>0</v>
      </c>
      <c r="E17" s="7">
        <v>2</v>
      </c>
      <c r="F17" s="7">
        <v>0</v>
      </c>
      <c r="G17" s="7">
        <v>6</v>
      </c>
      <c r="H17" s="7">
        <v>0</v>
      </c>
      <c r="I17" s="7">
        <v>0</v>
      </c>
      <c r="J17" s="7">
        <v>0</v>
      </c>
      <c r="K17" s="7">
        <v>0</v>
      </c>
      <c r="L17" s="7">
        <v>4</v>
      </c>
      <c r="M17" s="7">
        <v>0</v>
      </c>
      <c r="N17" s="7">
        <v>0</v>
      </c>
      <c r="O17" s="7">
        <v>0</v>
      </c>
      <c r="P17" s="7">
        <v>17</v>
      </c>
      <c r="Q17" s="7">
        <v>23</v>
      </c>
      <c r="R17" s="7">
        <v>0</v>
      </c>
    </row>
    <row r="18" spans="1:18" s="32" customFormat="1" ht="15">
      <c r="A18" s="76" t="s">
        <v>4</v>
      </c>
      <c r="B18" s="75" t="s">
        <v>32</v>
      </c>
      <c r="C18" s="78">
        <v>52</v>
      </c>
      <c r="D18" s="7">
        <v>0</v>
      </c>
      <c r="E18" s="7">
        <v>2</v>
      </c>
      <c r="F18" s="7">
        <v>0</v>
      </c>
      <c r="G18" s="7">
        <v>6</v>
      </c>
      <c r="H18" s="7">
        <v>0</v>
      </c>
      <c r="I18" s="7">
        <v>0</v>
      </c>
      <c r="J18" s="7">
        <v>0</v>
      </c>
      <c r="K18" s="7">
        <v>0</v>
      </c>
      <c r="L18" s="7">
        <v>4</v>
      </c>
      <c r="M18" s="7">
        <v>0</v>
      </c>
      <c r="N18" s="7">
        <v>0</v>
      </c>
      <c r="O18" s="7">
        <v>0</v>
      </c>
      <c r="P18" s="7">
        <v>17</v>
      </c>
      <c r="Q18" s="7">
        <v>23</v>
      </c>
      <c r="R18" s="7">
        <v>0</v>
      </c>
    </row>
    <row r="19" spans="1:18" s="32" customFormat="1" ht="15">
      <c r="A19" s="76" t="s">
        <v>5</v>
      </c>
      <c r="B19" s="75" t="s">
        <v>31</v>
      </c>
      <c r="C19" s="78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</row>
    <row r="20" spans="1:18" ht="15">
      <c r="A20" s="71" t="s">
        <v>6</v>
      </c>
      <c r="B20" s="71" t="s">
        <v>165</v>
      </c>
      <c r="C20" s="78">
        <v>38</v>
      </c>
      <c r="D20" s="7">
        <v>4</v>
      </c>
      <c r="E20" s="7">
        <v>0</v>
      </c>
      <c r="F20" s="7">
        <v>0</v>
      </c>
      <c r="G20" s="7">
        <v>3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25</v>
      </c>
      <c r="Q20" s="7">
        <v>5</v>
      </c>
      <c r="R20" s="7">
        <v>1</v>
      </c>
    </row>
    <row r="21" spans="1:18" ht="15">
      <c r="A21" s="71" t="s">
        <v>7</v>
      </c>
      <c r="B21" s="71" t="s">
        <v>166</v>
      </c>
      <c r="C21" s="78">
        <v>13</v>
      </c>
      <c r="D21" s="7">
        <v>0</v>
      </c>
      <c r="E21" s="7">
        <v>0</v>
      </c>
      <c r="F21" s="7">
        <v>4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3</v>
      </c>
      <c r="Q21" s="7">
        <v>6</v>
      </c>
      <c r="R21" s="7">
        <v>0</v>
      </c>
    </row>
    <row r="22" spans="1:18" ht="15">
      <c r="A22" s="71" t="s">
        <v>8</v>
      </c>
      <c r="B22" s="71" t="s">
        <v>167</v>
      </c>
      <c r="C22" s="78">
        <v>29</v>
      </c>
      <c r="D22" s="7">
        <v>1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1</v>
      </c>
      <c r="M22" s="7">
        <v>0</v>
      </c>
      <c r="N22" s="7">
        <v>0</v>
      </c>
      <c r="O22" s="7">
        <v>0</v>
      </c>
      <c r="P22" s="7">
        <v>21</v>
      </c>
      <c r="Q22" s="7">
        <v>5</v>
      </c>
      <c r="R22" s="7">
        <v>1</v>
      </c>
    </row>
    <row r="23" spans="1:18" s="32" customFormat="1" ht="15">
      <c r="A23" s="76" t="s">
        <v>9</v>
      </c>
      <c r="B23" s="75" t="s">
        <v>32</v>
      </c>
      <c r="C23" s="78">
        <v>29</v>
      </c>
      <c r="D23" s="7">
        <v>1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1</v>
      </c>
      <c r="M23" s="7">
        <v>0</v>
      </c>
      <c r="N23" s="7">
        <v>0</v>
      </c>
      <c r="O23" s="7">
        <v>0</v>
      </c>
      <c r="P23" s="7">
        <v>21</v>
      </c>
      <c r="Q23" s="7">
        <v>5</v>
      </c>
      <c r="R23" s="7">
        <v>1</v>
      </c>
    </row>
    <row r="24" spans="1:18" s="32" customFormat="1" ht="15">
      <c r="A24" s="76" t="s">
        <v>10</v>
      </c>
      <c r="B24" s="75" t="s">
        <v>33</v>
      </c>
      <c r="C24" s="78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</row>
    <row r="25" spans="1:18" ht="15">
      <c r="A25" s="71" t="s">
        <v>11</v>
      </c>
      <c r="B25" s="71" t="s">
        <v>168</v>
      </c>
      <c r="C25" s="78">
        <v>6</v>
      </c>
      <c r="D25" s="7">
        <v>0</v>
      </c>
      <c r="E25" s="7">
        <v>0</v>
      </c>
      <c r="F25" s="7">
        <v>0</v>
      </c>
      <c r="G25" s="7">
        <v>1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5</v>
      </c>
      <c r="Q25" s="7">
        <v>0</v>
      </c>
      <c r="R25" s="7">
        <v>0</v>
      </c>
    </row>
    <row r="26" spans="1:18" ht="15">
      <c r="A26" s="71" t="s">
        <v>12</v>
      </c>
      <c r="B26" s="71" t="s">
        <v>169</v>
      </c>
      <c r="C26" s="78">
        <v>13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1</v>
      </c>
      <c r="M26" s="7">
        <v>0</v>
      </c>
      <c r="N26" s="7">
        <v>0</v>
      </c>
      <c r="O26" s="7">
        <v>0</v>
      </c>
      <c r="P26" s="7">
        <v>10</v>
      </c>
      <c r="Q26" s="7">
        <v>2</v>
      </c>
      <c r="R26" s="7">
        <v>0</v>
      </c>
    </row>
    <row r="27" spans="1:18" ht="15">
      <c r="A27" s="71" t="s">
        <v>13</v>
      </c>
      <c r="B27" s="71" t="s">
        <v>170</v>
      </c>
      <c r="C27" s="78">
        <v>11</v>
      </c>
      <c r="D27" s="7">
        <v>0</v>
      </c>
      <c r="E27" s="7">
        <v>0</v>
      </c>
      <c r="F27" s="7">
        <v>5</v>
      </c>
      <c r="G27" s="7">
        <v>1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4</v>
      </c>
      <c r="Q27" s="7">
        <v>1</v>
      </c>
      <c r="R27" s="7">
        <v>0</v>
      </c>
    </row>
    <row r="28" spans="1:18" ht="15">
      <c r="A28" s="71" t="s">
        <v>14</v>
      </c>
      <c r="B28" s="71" t="s">
        <v>171</v>
      </c>
      <c r="C28" s="78">
        <v>46</v>
      </c>
      <c r="D28" s="7">
        <v>0</v>
      </c>
      <c r="E28" s="7">
        <v>0</v>
      </c>
      <c r="F28" s="7">
        <v>1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2</v>
      </c>
      <c r="M28" s="7">
        <v>0</v>
      </c>
      <c r="N28" s="7">
        <v>0</v>
      </c>
      <c r="O28" s="7">
        <v>0</v>
      </c>
      <c r="P28" s="7">
        <v>26</v>
      </c>
      <c r="Q28" s="7">
        <v>17</v>
      </c>
      <c r="R28" s="7">
        <v>0</v>
      </c>
    </row>
    <row r="29" spans="1:18" ht="15">
      <c r="A29" s="71" t="s">
        <v>15</v>
      </c>
      <c r="B29" s="71" t="s">
        <v>172</v>
      </c>
      <c r="C29" s="78">
        <v>30</v>
      </c>
      <c r="D29" s="7">
        <v>0</v>
      </c>
      <c r="E29" s="7">
        <v>0</v>
      </c>
      <c r="F29" s="7">
        <v>8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16</v>
      </c>
      <c r="Q29" s="7">
        <v>6</v>
      </c>
      <c r="R29" s="7">
        <v>0</v>
      </c>
    </row>
    <row r="30" spans="1:18" ht="15">
      <c r="A30" s="71" t="s">
        <v>16</v>
      </c>
      <c r="B30" s="71" t="s">
        <v>173</v>
      </c>
      <c r="C30" s="78">
        <v>42</v>
      </c>
      <c r="D30" s="7">
        <v>2</v>
      </c>
      <c r="E30" s="7">
        <v>0</v>
      </c>
      <c r="F30" s="7">
        <v>0</v>
      </c>
      <c r="G30" s="7">
        <v>17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17</v>
      </c>
      <c r="Q30" s="7">
        <v>6</v>
      </c>
      <c r="R30" s="7">
        <v>0</v>
      </c>
    </row>
    <row r="31" spans="1:18" ht="15">
      <c r="A31" s="71" t="s">
        <v>17</v>
      </c>
      <c r="B31" s="71" t="s">
        <v>174</v>
      </c>
      <c r="C31" s="78">
        <v>38</v>
      </c>
      <c r="D31" s="7">
        <v>0</v>
      </c>
      <c r="E31" s="7">
        <v>0</v>
      </c>
      <c r="F31" s="7">
        <v>0</v>
      </c>
      <c r="G31" s="7">
        <v>1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7</v>
      </c>
      <c r="Q31" s="7">
        <v>30</v>
      </c>
      <c r="R31" s="7">
        <v>0</v>
      </c>
    </row>
    <row r="32" spans="1:18" ht="15">
      <c r="A32" s="71" t="s">
        <v>18</v>
      </c>
      <c r="B32" s="71" t="s">
        <v>175</v>
      </c>
      <c r="C32" s="78">
        <v>50</v>
      </c>
      <c r="D32" s="7">
        <v>0</v>
      </c>
      <c r="E32" s="7">
        <v>0</v>
      </c>
      <c r="F32" s="7">
        <v>1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49</v>
      </c>
      <c r="Q32" s="7">
        <v>0</v>
      </c>
      <c r="R32" s="7">
        <v>0</v>
      </c>
    </row>
    <row r="33" spans="1:18" s="32" customFormat="1" ht="15">
      <c r="A33" s="76" t="s">
        <v>19</v>
      </c>
      <c r="B33" s="75" t="s">
        <v>32</v>
      </c>
      <c r="C33" s="78">
        <v>50</v>
      </c>
      <c r="D33" s="7">
        <v>0</v>
      </c>
      <c r="E33" s="7">
        <v>0</v>
      </c>
      <c r="F33" s="7">
        <v>1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49</v>
      </c>
      <c r="Q33" s="7">
        <v>0</v>
      </c>
      <c r="R33" s="7">
        <v>0</v>
      </c>
    </row>
    <row r="34" spans="1:18" s="32" customFormat="1" ht="15">
      <c r="A34" s="76" t="s">
        <v>20</v>
      </c>
      <c r="B34" s="75" t="s">
        <v>34</v>
      </c>
      <c r="C34" s="78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</row>
    <row r="35" spans="1:18" ht="15">
      <c r="A35" s="71" t="s">
        <v>21</v>
      </c>
      <c r="B35" s="71" t="s">
        <v>176</v>
      </c>
      <c r="C35" s="78">
        <v>18</v>
      </c>
      <c r="D35" s="7">
        <v>0</v>
      </c>
      <c r="E35" s="7">
        <v>0</v>
      </c>
      <c r="F35" s="7">
        <v>1</v>
      </c>
      <c r="G35" s="7">
        <v>2</v>
      </c>
      <c r="H35" s="7">
        <v>1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7</v>
      </c>
      <c r="Q35" s="7">
        <v>7</v>
      </c>
      <c r="R35" s="7">
        <v>0</v>
      </c>
    </row>
    <row r="36" spans="1:18" ht="15">
      <c r="A36" s="71" t="s">
        <v>22</v>
      </c>
      <c r="B36" s="71" t="s">
        <v>177</v>
      </c>
      <c r="C36" s="78">
        <v>25</v>
      </c>
      <c r="D36" s="7">
        <v>2</v>
      </c>
      <c r="E36" s="7">
        <v>0</v>
      </c>
      <c r="F36" s="7">
        <v>5</v>
      </c>
      <c r="G36" s="7">
        <v>2</v>
      </c>
      <c r="H36" s="7">
        <v>0</v>
      </c>
      <c r="I36" s="7">
        <v>0</v>
      </c>
      <c r="J36" s="7">
        <v>0</v>
      </c>
      <c r="K36" s="7">
        <v>0</v>
      </c>
      <c r="L36" s="7">
        <v>1</v>
      </c>
      <c r="M36" s="7">
        <v>0</v>
      </c>
      <c r="N36" s="7">
        <v>0</v>
      </c>
      <c r="O36" s="7">
        <v>0</v>
      </c>
      <c r="P36" s="7">
        <v>6</v>
      </c>
      <c r="Q36" s="7">
        <v>9</v>
      </c>
      <c r="R36" s="7">
        <v>0</v>
      </c>
    </row>
    <row r="37" spans="1:18" ht="15">
      <c r="A37" s="71" t="s">
        <v>23</v>
      </c>
      <c r="B37" s="71" t="s">
        <v>178</v>
      </c>
      <c r="C37" s="78">
        <v>32</v>
      </c>
      <c r="D37" s="7">
        <v>0</v>
      </c>
      <c r="E37" s="7">
        <v>0</v>
      </c>
      <c r="F37" s="7">
        <v>1</v>
      </c>
      <c r="G37" s="7">
        <v>8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17</v>
      </c>
      <c r="Q37" s="7">
        <v>4</v>
      </c>
      <c r="R37" s="7">
        <v>2</v>
      </c>
    </row>
    <row r="38" spans="1:18" ht="15">
      <c r="A38" s="71" t="s">
        <v>24</v>
      </c>
      <c r="B38" s="71" t="s">
        <v>179</v>
      </c>
      <c r="C38" s="78">
        <v>30</v>
      </c>
      <c r="D38" s="7">
        <v>0</v>
      </c>
      <c r="E38" s="7">
        <v>0</v>
      </c>
      <c r="F38" s="7">
        <v>0</v>
      </c>
      <c r="G38" s="7">
        <v>9</v>
      </c>
      <c r="H38" s="7">
        <v>1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12</v>
      </c>
      <c r="Q38" s="7">
        <v>6</v>
      </c>
      <c r="R38" s="7">
        <v>2</v>
      </c>
    </row>
    <row r="39" spans="1:18" ht="15">
      <c r="A39" s="71" t="s">
        <v>25</v>
      </c>
      <c r="B39" s="71" t="s">
        <v>180</v>
      </c>
      <c r="C39" s="78">
        <v>2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2</v>
      </c>
      <c r="Q39" s="7">
        <v>0</v>
      </c>
      <c r="R39" s="7">
        <v>0</v>
      </c>
    </row>
    <row r="40" spans="1:18" ht="15">
      <c r="A40" s="71" t="s">
        <v>26</v>
      </c>
      <c r="B40" s="71" t="s">
        <v>181</v>
      </c>
      <c r="C40" s="78">
        <v>14</v>
      </c>
      <c r="D40" s="7">
        <v>0</v>
      </c>
      <c r="E40" s="7">
        <v>0</v>
      </c>
      <c r="F40" s="7">
        <v>2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2</v>
      </c>
      <c r="M40" s="7">
        <v>0</v>
      </c>
      <c r="N40" s="7">
        <v>0</v>
      </c>
      <c r="O40" s="7">
        <v>0</v>
      </c>
      <c r="P40" s="7">
        <v>7</v>
      </c>
      <c r="Q40" s="7">
        <v>3</v>
      </c>
      <c r="R40" s="7">
        <v>0</v>
      </c>
    </row>
    <row r="41" spans="1:18" ht="15">
      <c r="A41" s="71" t="s">
        <v>27</v>
      </c>
      <c r="B41" s="71" t="s">
        <v>182</v>
      </c>
      <c r="C41" s="78">
        <v>9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9</v>
      </c>
      <c r="Q41" s="7">
        <v>0</v>
      </c>
      <c r="R41" s="7">
        <v>0</v>
      </c>
    </row>
    <row r="42" spans="1:18" ht="15">
      <c r="A42" s="71" t="s">
        <v>28</v>
      </c>
      <c r="B42" s="71" t="s">
        <v>183</v>
      </c>
      <c r="C42" s="78">
        <v>22</v>
      </c>
      <c r="D42" s="7">
        <v>0</v>
      </c>
      <c r="E42" s="7">
        <v>0</v>
      </c>
      <c r="F42" s="7">
        <v>0</v>
      </c>
      <c r="G42" s="7">
        <v>6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11</v>
      </c>
      <c r="Q42" s="7">
        <v>5</v>
      </c>
      <c r="R42" s="7">
        <v>0</v>
      </c>
    </row>
    <row r="43" spans="1:18" ht="15">
      <c r="A43" s="71" t="s">
        <v>29</v>
      </c>
      <c r="B43" s="71" t="s">
        <v>184</v>
      </c>
      <c r="C43" s="78">
        <v>14</v>
      </c>
      <c r="D43" s="7">
        <v>0</v>
      </c>
      <c r="E43" s="7">
        <v>0</v>
      </c>
      <c r="F43" s="7">
        <v>9</v>
      </c>
      <c r="G43" s="7">
        <v>1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3</v>
      </c>
      <c r="Q43" s="7">
        <v>1</v>
      </c>
      <c r="R43" s="7">
        <v>0</v>
      </c>
    </row>
    <row r="44" spans="1:18" ht="15">
      <c r="A44" s="71" t="s">
        <v>30</v>
      </c>
      <c r="B44" s="71" t="s">
        <v>185</v>
      </c>
      <c r="C44" s="78">
        <v>26</v>
      </c>
      <c r="D44" s="7">
        <v>3</v>
      </c>
      <c r="E44" s="7">
        <v>0</v>
      </c>
      <c r="F44" s="7">
        <v>0</v>
      </c>
      <c r="G44" s="7">
        <v>3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5</v>
      </c>
      <c r="Q44" s="7">
        <v>14</v>
      </c>
      <c r="R44" s="7">
        <v>1</v>
      </c>
    </row>
    <row r="45" spans="1:18" ht="15">
      <c r="A45" s="271" t="s">
        <v>86</v>
      </c>
      <c r="B45" s="272"/>
      <c r="C45" s="129">
        <v>763</v>
      </c>
      <c r="D45" s="130">
        <v>26</v>
      </c>
      <c r="E45" s="130">
        <v>2</v>
      </c>
      <c r="F45" s="130">
        <v>65</v>
      </c>
      <c r="G45" s="130">
        <v>75</v>
      </c>
      <c r="H45" s="130">
        <v>2</v>
      </c>
      <c r="I45" s="130">
        <v>0</v>
      </c>
      <c r="J45" s="130">
        <v>0</v>
      </c>
      <c r="K45" s="130">
        <v>0</v>
      </c>
      <c r="L45" s="130">
        <v>14</v>
      </c>
      <c r="M45" s="130">
        <v>0</v>
      </c>
      <c r="N45" s="130">
        <v>0</v>
      </c>
      <c r="O45" s="130">
        <v>0</v>
      </c>
      <c r="P45" s="130">
        <v>358</v>
      </c>
      <c r="Q45" s="130">
        <v>214</v>
      </c>
      <c r="R45" s="130">
        <v>7</v>
      </c>
    </row>
    <row r="46" spans="1:18" ht="15">
      <c r="A46" s="279" t="s">
        <v>772</v>
      </c>
      <c r="B46" s="279"/>
      <c r="C46" s="78">
        <v>196</v>
      </c>
      <c r="D46" s="7">
        <v>2</v>
      </c>
      <c r="E46" s="7">
        <v>0</v>
      </c>
      <c r="F46" s="7">
        <v>17</v>
      </c>
      <c r="G46" s="7">
        <v>6</v>
      </c>
      <c r="H46" s="7">
        <v>0</v>
      </c>
      <c r="I46" s="7">
        <v>0</v>
      </c>
      <c r="J46" s="7">
        <v>0</v>
      </c>
      <c r="K46" s="7">
        <v>0</v>
      </c>
      <c r="L46" s="7">
        <v>3</v>
      </c>
      <c r="M46" s="7">
        <v>0</v>
      </c>
      <c r="N46" s="7">
        <v>0</v>
      </c>
      <c r="O46" s="7">
        <v>0</v>
      </c>
      <c r="P46" s="7">
        <v>66</v>
      </c>
      <c r="Q46" s="7">
        <v>102</v>
      </c>
      <c r="R46" s="7">
        <v>0</v>
      </c>
    </row>
    <row r="47" spans="1:18" ht="15">
      <c r="A47" s="279" t="s">
        <v>773</v>
      </c>
      <c r="B47" s="279"/>
      <c r="C47" s="78">
        <v>105</v>
      </c>
      <c r="D47" s="7">
        <v>2</v>
      </c>
      <c r="E47" s="7">
        <v>2</v>
      </c>
      <c r="F47" s="7">
        <v>8</v>
      </c>
      <c r="G47" s="7">
        <v>8</v>
      </c>
      <c r="H47" s="7">
        <v>0</v>
      </c>
      <c r="I47" s="7">
        <v>0</v>
      </c>
      <c r="J47" s="7">
        <v>0</v>
      </c>
      <c r="K47" s="7">
        <v>0</v>
      </c>
      <c r="L47" s="7">
        <v>7</v>
      </c>
      <c r="M47" s="7">
        <v>0</v>
      </c>
      <c r="N47" s="7">
        <v>0</v>
      </c>
      <c r="O47" s="7">
        <v>0</v>
      </c>
      <c r="P47" s="7">
        <v>37</v>
      </c>
      <c r="Q47" s="7">
        <v>41</v>
      </c>
      <c r="R47" s="7">
        <v>0</v>
      </c>
    </row>
    <row r="48" spans="1:18" ht="12.75" customHeight="1">
      <c r="A48" s="279" t="s">
        <v>774</v>
      </c>
      <c r="B48" s="279"/>
      <c r="C48" s="78">
        <v>127</v>
      </c>
      <c r="D48" s="7">
        <v>5</v>
      </c>
      <c r="E48" s="7">
        <v>0</v>
      </c>
      <c r="F48" s="7">
        <v>1</v>
      </c>
      <c r="G48" s="7">
        <v>15</v>
      </c>
      <c r="H48" s="7">
        <v>1</v>
      </c>
      <c r="I48" s="7">
        <v>0</v>
      </c>
      <c r="J48" s="7">
        <v>0</v>
      </c>
      <c r="K48" s="7">
        <v>0</v>
      </c>
      <c r="L48" s="7">
        <v>1</v>
      </c>
      <c r="M48" s="7">
        <v>0</v>
      </c>
      <c r="N48" s="7">
        <v>0</v>
      </c>
      <c r="O48" s="7">
        <v>0</v>
      </c>
      <c r="P48" s="7">
        <v>75</v>
      </c>
      <c r="Q48" s="7">
        <v>27</v>
      </c>
      <c r="R48" s="7">
        <v>2</v>
      </c>
    </row>
    <row r="49" spans="1:18" ht="15">
      <c r="A49" s="279" t="s">
        <v>775</v>
      </c>
      <c r="B49" s="279"/>
      <c r="C49" s="78">
        <v>124</v>
      </c>
      <c r="D49" s="7">
        <v>17</v>
      </c>
      <c r="E49" s="7">
        <v>0</v>
      </c>
      <c r="F49" s="7">
        <v>1</v>
      </c>
      <c r="G49" s="7">
        <v>25</v>
      </c>
      <c r="H49" s="7">
        <v>0</v>
      </c>
      <c r="I49" s="7">
        <v>0</v>
      </c>
      <c r="J49" s="7">
        <v>0</v>
      </c>
      <c r="K49" s="7">
        <v>0</v>
      </c>
      <c r="L49" s="7">
        <v>2</v>
      </c>
      <c r="M49" s="7">
        <v>0</v>
      </c>
      <c r="N49" s="7">
        <v>0</v>
      </c>
      <c r="O49" s="7">
        <v>0</v>
      </c>
      <c r="P49" s="7">
        <v>57</v>
      </c>
      <c r="Q49" s="7">
        <v>21</v>
      </c>
      <c r="R49" s="7">
        <v>1</v>
      </c>
    </row>
    <row r="50" spans="1:18" ht="14.25" customHeight="1">
      <c r="A50" s="279" t="s">
        <v>776</v>
      </c>
      <c r="B50" s="279"/>
      <c r="C50" s="78">
        <v>211</v>
      </c>
      <c r="D50" s="7">
        <v>0</v>
      </c>
      <c r="E50" s="7">
        <v>0</v>
      </c>
      <c r="F50" s="7">
        <v>38</v>
      </c>
      <c r="G50" s="7">
        <v>21</v>
      </c>
      <c r="H50" s="7">
        <v>1</v>
      </c>
      <c r="I50" s="7">
        <v>0</v>
      </c>
      <c r="J50" s="7">
        <v>0</v>
      </c>
      <c r="K50" s="7">
        <v>0</v>
      </c>
      <c r="L50" s="7">
        <v>1</v>
      </c>
      <c r="M50" s="7">
        <v>0</v>
      </c>
      <c r="N50" s="7">
        <v>0</v>
      </c>
      <c r="O50" s="7">
        <v>0</v>
      </c>
      <c r="P50" s="7">
        <v>123</v>
      </c>
      <c r="Q50" s="7">
        <v>23</v>
      </c>
      <c r="R50" s="7">
        <v>4</v>
      </c>
    </row>
    <row r="51" spans="1:18">
      <c r="C51" s="33"/>
    </row>
    <row r="52" spans="1:18">
      <c r="B52" s="33"/>
      <c r="D52" s="35"/>
      <c r="E52" s="36"/>
      <c r="F52" s="35"/>
      <c r="G52" s="35"/>
      <c r="H52" s="35"/>
      <c r="I52" s="35"/>
      <c r="J52" s="35"/>
      <c r="K52" s="35"/>
      <c r="L52" s="35"/>
    </row>
  </sheetData>
  <mergeCells count="27">
    <mergeCell ref="H4:H5"/>
    <mergeCell ref="A2:R2"/>
    <mergeCell ref="M4:M5"/>
    <mergeCell ref="N4:N5"/>
    <mergeCell ref="O4:O5"/>
    <mergeCell ref="P4:P5"/>
    <mergeCell ref="Q4:Q5"/>
    <mergeCell ref="R4:R5"/>
    <mergeCell ref="D3:R3"/>
    <mergeCell ref="F4:F5"/>
    <mergeCell ref="G4:G5"/>
    <mergeCell ref="A50:B50"/>
    <mergeCell ref="A1:R1"/>
    <mergeCell ref="A46:B46"/>
    <mergeCell ref="A47:B47"/>
    <mergeCell ref="A48:B48"/>
    <mergeCell ref="A49:B49"/>
    <mergeCell ref="I4:I5"/>
    <mergeCell ref="J4:J5"/>
    <mergeCell ref="A3:A5"/>
    <mergeCell ref="A45:B45"/>
    <mergeCell ref="B3:B5"/>
    <mergeCell ref="C3:C5"/>
    <mergeCell ref="D4:D5"/>
    <mergeCell ref="E4:E5"/>
    <mergeCell ref="K4:K5"/>
    <mergeCell ref="L4:L5"/>
  </mergeCells>
  <phoneticPr fontId="0" type="noConversion"/>
  <hyperlinks>
    <hyperlink ref="S1" location="'spis tabel'!A1" display="'spis tabel'!A1"/>
  </hyperlinks>
  <pageMargins left="0.75" right="0.75" top="1" bottom="1" header="0.5" footer="0.5"/>
  <pageSetup paperSize="9" scale="48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showGridLines="0" zoomScaleNormal="100" workbookViewId="0">
      <selection activeCell="L12" sqref="L12"/>
    </sheetView>
  </sheetViews>
  <sheetFormatPr defaultRowHeight="12.75"/>
  <cols>
    <col min="1" max="1" width="5.42578125" style="11" customWidth="1"/>
    <col min="2" max="2" width="20.5703125" style="11" customWidth="1"/>
    <col min="3" max="4" width="13.42578125" style="11" customWidth="1"/>
    <col min="5" max="5" width="15" style="11" customWidth="1"/>
    <col min="6" max="6" width="16.7109375" style="11" customWidth="1"/>
    <col min="7" max="7" width="14.7109375" style="11" customWidth="1"/>
    <col min="8" max="8" width="11" style="11" customWidth="1"/>
    <col min="9" max="9" width="12.7109375" style="11" customWidth="1"/>
    <col min="10" max="10" width="14" style="11" customWidth="1"/>
    <col min="11" max="11" width="10.85546875" style="11" customWidth="1"/>
    <col min="12" max="12" width="17.85546875" style="11" customWidth="1"/>
    <col min="13" max="16384" width="9.140625" style="11"/>
  </cols>
  <sheetData>
    <row r="1" spans="1:11">
      <c r="A1" s="247" t="s">
        <v>961</v>
      </c>
      <c r="B1" s="247"/>
      <c r="C1" s="247"/>
      <c r="D1" s="247"/>
      <c r="E1" s="247"/>
      <c r="F1" s="247"/>
      <c r="G1" s="247"/>
      <c r="H1" s="247"/>
      <c r="I1" s="247"/>
      <c r="J1" s="247"/>
      <c r="K1" s="126" t="s">
        <v>756</v>
      </c>
    </row>
    <row r="2" spans="1:11">
      <c r="A2" s="247" t="s">
        <v>829</v>
      </c>
      <c r="B2" s="247"/>
      <c r="C2" s="247"/>
      <c r="D2" s="247"/>
      <c r="E2" s="247"/>
      <c r="F2" s="247"/>
      <c r="G2" s="247"/>
      <c r="H2" s="247"/>
      <c r="I2" s="247"/>
      <c r="J2" s="247"/>
    </row>
    <row r="3" spans="1:11" s="12" customFormat="1" ht="18.75" customHeight="1">
      <c r="A3" s="273" t="s">
        <v>87</v>
      </c>
      <c r="B3" s="273" t="s">
        <v>2</v>
      </c>
      <c r="C3" s="273" t="s">
        <v>196</v>
      </c>
      <c r="D3" s="47" t="s">
        <v>65</v>
      </c>
      <c r="E3" s="273" t="s">
        <v>67</v>
      </c>
      <c r="F3" s="273"/>
      <c r="G3" s="273" t="s">
        <v>230</v>
      </c>
      <c r="H3" s="273" t="s">
        <v>69</v>
      </c>
      <c r="I3" s="273"/>
      <c r="J3" s="273"/>
    </row>
    <row r="4" spans="1:11" s="12" customFormat="1" ht="16.5" customHeight="1">
      <c r="A4" s="273"/>
      <c r="B4" s="273"/>
      <c r="C4" s="273"/>
      <c r="D4" s="273" t="s">
        <v>51</v>
      </c>
      <c r="E4" s="273" t="s">
        <v>953</v>
      </c>
      <c r="F4" s="273" t="s">
        <v>950</v>
      </c>
      <c r="G4" s="273"/>
      <c r="H4" s="273" t="s">
        <v>52</v>
      </c>
      <c r="I4" s="273" t="s">
        <v>53</v>
      </c>
      <c r="J4" s="273"/>
    </row>
    <row r="5" spans="1:11" s="12" customFormat="1" ht="28.5" customHeight="1">
      <c r="A5" s="273"/>
      <c r="B5" s="273"/>
      <c r="C5" s="273"/>
      <c r="D5" s="273"/>
      <c r="E5" s="273"/>
      <c r="F5" s="273"/>
      <c r="G5" s="273"/>
      <c r="H5" s="273"/>
      <c r="I5" s="47" t="s">
        <v>56</v>
      </c>
      <c r="J5" s="47" t="s">
        <v>68</v>
      </c>
    </row>
    <row r="6" spans="1:11" ht="15">
      <c r="A6" s="71" t="s">
        <v>126</v>
      </c>
      <c r="B6" s="71" t="s">
        <v>156</v>
      </c>
      <c r="C6" s="7">
        <v>303</v>
      </c>
      <c r="D6" s="7">
        <v>215</v>
      </c>
      <c r="E6" s="73">
        <v>11.39705882352942</v>
      </c>
      <c r="F6" s="73">
        <v>-26.98795180722891</v>
      </c>
      <c r="G6" s="73">
        <v>22.036363636363639</v>
      </c>
      <c r="H6" s="74">
        <v>69</v>
      </c>
      <c r="I6" s="74">
        <v>35</v>
      </c>
      <c r="J6" s="74">
        <v>14</v>
      </c>
      <c r="K6" s="27"/>
    </row>
    <row r="7" spans="1:11" ht="19.899999999999999" customHeight="1">
      <c r="A7" s="71" t="s">
        <v>127</v>
      </c>
      <c r="B7" s="71" t="s">
        <v>233</v>
      </c>
      <c r="C7" s="7">
        <v>276</v>
      </c>
      <c r="D7" s="7">
        <v>194</v>
      </c>
      <c r="E7" s="73">
        <v>-4.8275862068965552</v>
      </c>
      <c r="F7" s="73">
        <v>-33.812949640287769</v>
      </c>
      <c r="G7" s="73">
        <v>25.915492957746476</v>
      </c>
      <c r="H7" s="74">
        <v>77</v>
      </c>
      <c r="I7" s="74">
        <v>87</v>
      </c>
      <c r="J7" s="74">
        <v>60</v>
      </c>
      <c r="K7" s="27"/>
    </row>
    <row r="8" spans="1:11" ht="15">
      <c r="A8" s="71" t="s">
        <v>128</v>
      </c>
      <c r="B8" s="71" t="s">
        <v>157</v>
      </c>
      <c r="C8" s="7">
        <v>431</v>
      </c>
      <c r="D8" s="7">
        <v>305</v>
      </c>
      <c r="E8" s="73">
        <v>0.23255813953488769</v>
      </c>
      <c r="F8" s="73">
        <v>1.4117647058823621</v>
      </c>
      <c r="G8" s="73">
        <v>20.821256038647341</v>
      </c>
      <c r="H8" s="74">
        <v>133</v>
      </c>
      <c r="I8" s="74">
        <v>128</v>
      </c>
      <c r="J8" s="74">
        <v>93</v>
      </c>
      <c r="K8" s="27"/>
    </row>
    <row r="9" spans="1:11" ht="15">
      <c r="A9" s="71" t="s">
        <v>129</v>
      </c>
      <c r="B9" s="71" t="s">
        <v>158</v>
      </c>
      <c r="C9" s="7">
        <v>498</v>
      </c>
      <c r="D9" s="7">
        <v>326</v>
      </c>
      <c r="E9" s="73">
        <v>-1.968503937007867</v>
      </c>
      <c r="F9" s="73">
        <v>-18.892508143322473</v>
      </c>
      <c r="G9" s="73">
        <v>29.749103942652326</v>
      </c>
      <c r="H9" s="74">
        <v>69</v>
      </c>
      <c r="I9" s="74">
        <v>74</v>
      </c>
      <c r="J9" s="74">
        <v>61</v>
      </c>
      <c r="K9" s="27"/>
    </row>
    <row r="10" spans="1:11" ht="15">
      <c r="A10" s="71" t="s">
        <v>130</v>
      </c>
      <c r="B10" s="71" t="s">
        <v>159</v>
      </c>
      <c r="C10" s="7">
        <v>238</v>
      </c>
      <c r="D10" s="7">
        <v>163</v>
      </c>
      <c r="E10" s="73">
        <v>8.6757990867579906</v>
      </c>
      <c r="F10" s="73">
        <v>-11.524163568773233</v>
      </c>
      <c r="G10" s="73">
        <v>25.454545454545453</v>
      </c>
      <c r="H10" s="74">
        <v>91</v>
      </c>
      <c r="I10" s="74">
        <v>70</v>
      </c>
      <c r="J10" s="74">
        <v>49</v>
      </c>
      <c r="K10" s="27"/>
    </row>
    <row r="11" spans="1:11" ht="15">
      <c r="A11" s="71" t="s">
        <v>131</v>
      </c>
      <c r="B11" s="71" t="s">
        <v>160</v>
      </c>
      <c r="C11" s="7">
        <v>405</v>
      </c>
      <c r="D11" s="7">
        <v>287</v>
      </c>
      <c r="E11" s="73">
        <v>2.2727272727272663</v>
      </c>
      <c r="F11" s="73">
        <v>-12.715517241379317</v>
      </c>
      <c r="G11" s="73">
        <v>32.066508313539195</v>
      </c>
      <c r="H11" s="74">
        <v>78</v>
      </c>
      <c r="I11" s="74">
        <v>66</v>
      </c>
      <c r="J11" s="74">
        <v>51</v>
      </c>
      <c r="K11" s="27"/>
    </row>
    <row r="12" spans="1:11" ht="15">
      <c r="A12" s="71" t="s">
        <v>132</v>
      </c>
      <c r="B12" s="71" t="s">
        <v>161</v>
      </c>
      <c r="C12" s="7">
        <v>510</v>
      </c>
      <c r="D12" s="7">
        <v>328</v>
      </c>
      <c r="E12" s="73">
        <v>0.79051383399209385</v>
      </c>
      <c r="F12" s="73">
        <v>-22.492401215805472</v>
      </c>
      <c r="G12" s="73">
        <v>21.897810218978105</v>
      </c>
      <c r="H12" s="74">
        <v>99</v>
      </c>
      <c r="I12" s="74">
        <v>93</v>
      </c>
      <c r="J12" s="74">
        <v>73</v>
      </c>
      <c r="K12" s="27"/>
    </row>
    <row r="13" spans="1:11" s="23" customFormat="1" ht="15">
      <c r="A13" s="76" t="s">
        <v>280</v>
      </c>
      <c r="B13" s="75" t="s">
        <v>32</v>
      </c>
      <c r="C13" s="7">
        <v>239</v>
      </c>
      <c r="D13" s="7">
        <v>159</v>
      </c>
      <c r="E13" s="73">
        <v>1.2711864406779654</v>
      </c>
      <c r="F13" s="73">
        <v>-19.528619528619529</v>
      </c>
      <c r="G13" s="73">
        <v>28.657074340527579</v>
      </c>
      <c r="H13" s="74">
        <v>50</v>
      </c>
      <c r="I13" s="74">
        <v>47</v>
      </c>
      <c r="J13" s="74">
        <v>37</v>
      </c>
      <c r="K13" s="28"/>
    </row>
    <row r="14" spans="1:11" s="23" customFormat="1" ht="15">
      <c r="A14" s="76" t="s">
        <v>281</v>
      </c>
      <c r="B14" s="75" t="s">
        <v>35</v>
      </c>
      <c r="C14" s="7">
        <v>271</v>
      </c>
      <c r="D14" s="7">
        <v>169</v>
      </c>
      <c r="E14" s="73">
        <v>0.3703703703703809</v>
      </c>
      <c r="F14" s="73">
        <v>-24.930747922437675</v>
      </c>
      <c r="G14" s="73">
        <v>18.127090301003346</v>
      </c>
      <c r="H14" s="74">
        <v>49</v>
      </c>
      <c r="I14" s="74">
        <v>46</v>
      </c>
      <c r="J14" s="74">
        <v>36</v>
      </c>
      <c r="K14" s="28"/>
    </row>
    <row r="15" spans="1:11" ht="15">
      <c r="A15" s="71" t="s">
        <v>133</v>
      </c>
      <c r="B15" s="71" t="s">
        <v>162</v>
      </c>
      <c r="C15" s="7">
        <v>165</v>
      </c>
      <c r="D15" s="7">
        <v>112</v>
      </c>
      <c r="E15" s="73">
        <v>0.60975609756097526</v>
      </c>
      <c r="F15" s="73">
        <v>-21.428571428571431</v>
      </c>
      <c r="G15" s="73">
        <v>29.151943462897528</v>
      </c>
      <c r="H15" s="74">
        <v>58</v>
      </c>
      <c r="I15" s="74">
        <v>57</v>
      </c>
      <c r="J15" s="74">
        <v>47</v>
      </c>
      <c r="K15" s="27"/>
    </row>
    <row r="16" spans="1:11" ht="15">
      <c r="A16" s="71" t="s">
        <v>134</v>
      </c>
      <c r="B16" s="71" t="s">
        <v>163</v>
      </c>
      <c r="C16" s="7">
        <v>346</v>
      </c>
      <c r="D16" s="7">
        <v>245</v>
      </c>
      <c r="E16" s="73">
        <v>16.498316498316498</v>
      </c>
      <c r="F16" s="73">
        <v>-29.531568228105911</v>
      </c>
      <c r="G16" s="73">
        <v>36.459430979978926</v>
      </c>
      <c r="H16" s="74">
        <v>165</v>
      </c>
      <c r="I16" s="74">
        <v>113</v>
      </c>
      <c r="J16" s="74">
        <v>83</v>
      </c>
      <c r="K16" s="27"/>
    </row>
    <row r="17" spans="1:11" ht="15">
      <c r="A17" s="71" t="s">
        <v>3</v>
      </c>
      <c r="B17" s="71" t="s">
        <v>164</v>
      </c>
      <c r="C17" s="7">
        <v>1652</v>
      </c>
      <c r="D17" s="7">
        <v>1054</v>
      </c>
      <c r="E17" s="73">
        <v>-2.8235294117646959</v>
      </c>
      <c r="F17" s="73">
        <v>-21.258341277407055</v>
      </c>
      <c r="G17" s="73">
        <v>28.409286328460876</v>
      </c>
      <c r="H17" s="74">
        <v>320</v>
      </c>
      <c r="I17" s="74">
        <v>352</v>
      </c>
      <c r="J17" s="74">
        <v>242</v>
      </c>
      <c r="K17" s="27"/>
    </row>
    <row r="18" spans="1:11" s="23" customFormat="1" ht="15">
      <c r="A18" s="76" t="s">
        <v>4</v>
      </c>
      <c r="B18" s="75" t="s">
        <v>32</v>
      </c>
      <c r="C18" s="7">
        <v>1202</v>
      </c>
      <c r="D18" s="7">
        <v>777</v>
      </c>
      <c r="E18" s="73">
        <v>-1.23253903040262</v>
      </c>
      <c r="F18" s="73">
        <v>-20.238885202388857</v>
      </c>
      <c r="G18" s="73">
        <v>32.381465517241381</v>
      </c>
      <c r="H18" s="74">
        <v>239</v>
      </c>
      <c r="I18" s="74">
        <v>246</v>
      </c>
      <c r="J18" s="74">
        <v>169</v>
      </c>
      <c r="K18" s="28"/>
    </row>
    <row r="19" spans="1:11" s="23" customFormat="1" ht="15">
      <c r="A19" s="76" t="s">
        <v>5</v>
      </c>
      <c r="B19" s="75" t="s">
        <v>31</v>
      </c>
      <c r="C19" s="7">
        <v>450</v>
      </c>
      <c r="D19" s="7">
        <v>277</v>
      </c>
      <c r="E19" s="73">
        <v>-6.8322981366459601</v>
      </c>
      <c r="F19" s="73">
        <v>-23.857868020304579</v>
      </c>
      <c r="G19" s="73">
        <v>21.398002853067048</v>
      </c>
      <c r="H19" s="74">
        <v>81</v>
      </c>
      <c r="I19" s="74">
        <v>106</v>
      </c>
      <c r="J19" s="74">
        <v>73</v>
      </c>
      <c r="K19" s="28"/>
    </row>
    <row r="20" spans="1:11" ht="15">
      <c r="A20" s="71" t="s">
        <v>6</v>
      </c>
      <c r="B20" s="71" t="s">
        <v>165</v>
      </c>
      <c r="C20" s="7">
        <v>186</v>
      </c>
      <c r="D20" s="7">
        <v>129</v>
      </c>
      <c r="E20" s="73">
        <v>-21.186440677966104</v>
      </c>
      <c r="F20" s="73">
        <v>-38.205980066445179</v>
      </c>
      <c r="G20" s="73">
        <v>23.192019950124688</v>
      </c>
      <c r="H20" s="74">
        <v>49</v>
      </c>
      <c r="I20" s="74">
        <v>96</v>
      </c>
      <c r="J20" s="74">
        <v>62</v>
      </c>
      <c r="K20" s="27"/>
    </row>
    <row r="21" spans="1:11" ht="15">
      <c r="A21" s="71" t="s">
        <v>7</v>
      </c>
      <c r="B21" s="71" t="s">
        <v>166</v>
      </c>
      <c r="C21" s="7">
        <v>262</v>
      </c>
      <c r="D21" s="7">
        <v>181</v>
      </c>
      <c r="E21" s="73">
        <v>-2.6022304832713701</v>
      </c>
      <c r="F21" s="73">
        <v>-37.767220902612827</v>
      </c>
      <c r="G21" s="73">
        <v>23.753399818676339</v>
      </c>
      <c r="H21" s="74">
        <v>74</v>
      </c>
      <c r="I21" s="74">
        <v>80</v>
      </c>
      <c r="J21" s="74">
        <v>56</v>
      </c>
      <c r="K21" s="27"/>
    </row>
    <row r="22" spans="1:11" ht="15">
      <c r="A22" s="71" t="s">
        <v>8</v>
      </c>
      <c r="B22" s="71" t="s">
        <v>167</v>
      </c>
      <c r="C22" s="7">
        <v>372</v>
      </c>
      <c r="D22" s="7">
        <v>251</v>
      </c>
      <c r="E22" s="73">
        <v>-4.370179948586113</v>
      </c>
      <c r="F22" s="73">
        <v>-24.08163265306122</v>
      </c>
      <c r="G22" s="73">
        <v>26.72413793103448</v>
      </c>
      <c r="H22" s="74">
        <v>84</v>
      </c>
      <c r="I22" s="74">
        <v>101</v>
      </c>
      <c r="J22" s="74">
        <v>78</v>
      </c>
      <c r="K22" s="27"/>
    </row>
    <row r="23" spans="1:11" s="23" customFormat="1" ht="15">
      <c r="A23" s="76" t="s">
        <v>9</v>
      </c>
      <c r="B23" s="75" t="s">
        <v>32</v>
      </c>
      <c r="C23" s="7">
        <v>167</v>
      </c>
      <c r="D23" s="7">
        <v>113</v>
      </c>
      <c r="E23" s="73">
        <v>-6.1797752808988804</v>
      </c>
      <c r="F23" s="73">
        <v>-27.391304347826079</v>
      </c>
      <c r="G23" s="73">
        <v>33.46693386773547</v>
      </c>
      <c r="H23" s="74">
        <v>43</v>
      </c>
      <c r="I23" s="74">
        <v>54</v>
      </c>
      <c r="J23" s="74">
        <v>46</v>
      </c>
      <c r="K23" s="28"/>
    </row>
    <row r="24" spans="1:11" s="23" customFormat="1" ht="15">
      <c r="A24" s="76" t="s">
        <v>10</v>
      </c>
      <c r="B24" s="75" t="s">
        <v>33</v>
      </c>
      <c r="C24" s="7">
        <v>205</v>
      </c>
      <c r="D24" s="7">
        <v>138</v>
      </c>
      <c r="E24" s="73">
        <v>-2.8436018957345937</v>
      </c>
      <c r="F24" s="73">
        <v>-21.15384615384616</v>
      </c>
      <c r="G24" s="73">
        <v>22.956326987681972</v>
      </c>
      <c r="H24" s="74">
        <v>41</v>
      </c>
      <c r="I24" s="74">
        <v>47</v>
      </c>
      <c r="J24" s="74">
        <v>32</v>
      </c>
      <c r="K24" s="28"/>
    </row>
    <row r="25" spans="1:11" ht="15">
      <c r="A25" s="71" t="s">
        <v>11</v>
      </c>
      <c r="B25" s="71" t="s">
        <v>168</v>
      </c>
      <c r="C25" s="7">
        <v>199</v>
      </c>
      <c r="D25" s="7">
        <v>149</v>
      </c>
      <c r="E25" s="73">
        <v>-7.0093457943925159</v>
      </c>
      <c r="F25" s="73">
        <v>-8.7155963302752326</v>
      </c>
      <c r="G25" s="73">
        <v>28.067700987306065</v>
      </c>
      <c r="H25" s="74">
        <v>26</v>
      </c>
      <c r="I25" s="74">
        <v>40</v>
      </c>
      <c r="J25" s="74">
        <v>27</v>
      </c>
      <c r="K25" s="27"/>
    </row>
    <row r="26" spans="1:11" ht="15">
      <c r="A26" s="71" t="s">
        <v>12</v>
      </c>
      <c r="B26" s="71" t="s">
        <v>169</v>
      </c>
      <c r="C26" s="7">
        <v>221</v>
      </c>
      <c r="D26" s="7">
        <v>133</v>
      </c>
      <c r="E26" s="73">
        <v>-5.5555555555555571</v>
      </c>
      <c r="F26" s="73">
        <v>-27.540983606557376</v>
      </c>
      <c r="G26" s="73">
        <v>29.271523178807946</v>
      </c>
      <c r="H26" s="74">
        <v>46</v>
      </c>
      <c r="I26" s="74">
        <v>57</v>
      </c>
      <c r="J26" s="74">
        <v>38</v>
      </c>
      <c r="K26" s="27"/>
    </row>
    <row r="27" spans="1:11" ht="15">
      <c r="A27" s="71" t="s">
        <v>13</v>
      </c>
      <c r="B27" s="71" t="s">
        <v>170</v>
      </c>
      <c r="C27" s="7">
        <v>216</v>
      </c>
      <c r="D27" s="7">
        <v>153</v>
      </c>
      <c r="E27" s="73">
        <v>1.4084507042253449</v>
      </c>
      <c r="F27" s="73">
        <v>-8.0851063829787222</v>
      </c>
      <c r="G27" s="73">
        <v>26.83229813664596</v>
      </c>
      <c r="H27" s="74">
        <v>60</v>
      </c>
      <c r="I27" s="74">
        <v>54</v>
      </c>
      <c r="J27" s="74">
        <v>32</v>
      </c>
      <c r="K27" s="27"/>
    </row>
    <row r="28" spans="1:11" ht="15">
      <c r="A28" s="71" t="s">
        <v>14</v>
      </c>
      <c r="B28" s="71" t="s">
        <v>171</v>
      </c>
      <c r="C28" s="7">
        <v>464</v>
      </c>
      <c r="D28" s="7">
        <v>279</v>
      </c>
      <c r="E28" s="73">
        <v>-7.7534791252485036</v>
      </c>
      <c r="F28" s="73">
        <v>-34.277620396600554</v>
      </c>
      <c r="G28" s="73">
        <v>24.826110219368648</v>
      </c>
      <c r="H28" s="74">
        <v>101</v>
      </c>
      <c r="I28" s="74">
        <v>137</v>
      </c>
      <c r="J28" s="74">
        <v>104</v>
      </c>
      <c r="K28" s="27"/>
    </row>
    <row r="29" spans="1:11" ht="15">
      <c r="A29" s="71" t="s">
        <v>15</v>
      </c>
      <c r="B29" s="71" t="s">
        <v>172</v>
      </c>
      <c r="C29" s="7">
        <v>203</v>
      </c>
      <c r="D29" s="7">
        <v>151</v>
      </c>
      <c r="E29" s="73">
        <v>-10.17699115044249</v>
      </c>
      <c r="F29" s="73">
        <v>-39.402985074626862</v>
      </c>
      <c r="G29" s="73">
        <v>27.544097693351429</v>
      </c>
      <c r="H29" s="74">
        <v>60</v>
      </c>
      <c r="I29" s="74">
        <v>80</v>
      </c>
      <c r="J29" s="74">
        <v>47</v>
      </c>
      <c r="K29" s="27"/>
    </row>
    <row r="30" spans="1:11" ht="15">
      <c r="A30" s="71" t="s">
        <v>16</v>
      </c>
      <c r="B30" s="71" t="s">
        <v>173</v>
      </c>
      <c r="C30" s="7">
        <v>538</v>
      </c>
      <c r="D30" s="7">
        <v>360</v>
      </c>
      <c r="E30" s="73">
        <v>-12.377850162866451</v>
      </c>
      <c r="F30" s="73">
        <v>-28.362183754993339</v>
      </c>
      <c r="G30" s="73">
        <v>22.681281618887013</v>
      </c>
      <c r="H30" s="74">
        <v>132</v>
      </c>
      <c r="I30" s="74">
        <v>199</v>
      </c>
      <c r="J30" s="74">
        <v>117</v>
      </c>
      <c r="K30" s="27"/>
    </row>
    <row r="31" spans="1:11" ht="15">
      <c r="A31" s="71" t="s">
        <v>17</v>
      </c>
      <c r="B31" s="71" t="s">
        <v>174</v>
      </c>
      <c r="C31" s="7">
        <v>330</v>
      </c>
      <c r="D31" s="7">
        <v>233</v>
      </c>
      <c r="E31" s="73">
        <v>-4.0697674418604635</v>
      </c>
      <c r="F31" s="73">
        <v>-32.926829268292678</v>
      </c>
      <c r="G31" s="73">
        <v>34.920634920634917</v>
      </c>
      <c r="H31" s="74">
        <v>108</v>
      </c>
      <c r="I31" s="74">
        <v>120</v>
      </c>
      <c r="J31" s="74">
        <v>78</v>
      </c>
      <c r="K31" s="27"/>
    </row>
    <row r="32" spans="1:11" ht="15">
      <c r="A32" s="71" t="s">
        <v>18</v>
      </c>
      <c r="B32" s="71" t="s">
        <v>175</v>
      </c>
      <c r="C32" s="7">
        <v>1663</v>
      </c>
      <c r="D32" s="7">
        <v>1027</v>
      </c>
      <c r="E32" s="73">
        <v>-8.9266155531215787</v>
      </c>
      <c r="F32" s="73">
        <v>-30.360134003350083</v>
      </c>
      <c r="G32" s="73">
        <v>18.494217081850532</v>
      </c>
      <c r="H32" s="74">
        <v>321</v>
      </c>
      <c r="I32" s="74">
        <v>466</v>
      </c>
      <c r="J32" s="74">
        <v>316</v>
      </c>
      <c r="K32" s="27"/>
    </row>
    <row r="33" spans="1:11" s="23" customFormat="1" ht="15">
      <c r="A33" s="76" t="s">
        <v>19</v>
      </c>
      <c r="B33" s="75" t="s">
        <v>32</v>
      </c>
      <c r="C33" s="7">
        <v>718</v>
      </c>
      <c r="D33" s="7">
        <v>447</v>
      </c>
      <c r="E33" s="73">
        <v>-7.115135834411376</v>
      </c>
      <c r="F33" s="73">
        <v>-23.698193411264612</v>
      </c>
      <c r="G33" s="73">
        <v>21.509886159376872</v>
      </c>
      <c r="H33" s="74">
        <v>135</v>
      </c>
      <c r="I33" s="74">
        <v>183</v>
      </c>
      <c r="J33" s="74">
        <v>128</v>
      </c>
      <c r="K33" s="28"/>
    </row>
    <row r="34" spans="1:11" s="23" customFormat="1" ht="15">
      <c r="A34" s="76" t="s">
        <v>20</v>
      </c>
      <c r="B34" s="75" t="s">
        <v>34</v>
      </c>
      <c r="C34" s="7">
        <v>945</v>
      </c>
      <c r="D34" s="7">
        <v>580</v>
      </c>
      <c r="E34" s="73">
        <v>-10.256410256410248</v>
      </c>
      <c r="F34" s="73">
        <v>-34.692467173462333</v>
      </c>
      <c r="G34" s="73">
        <v>16.713830916165545</v>
      </c>
      <c r="H34" s="74">
        <v>186</v>
      </c>
      <c r="I34" s="74">
        <v>283</v>
      </c>
      <c r="J34" s="74">
        <v>188</v>
      </c>
      <c r="K34" s="28"/>
    </row>
    <row r="35" spans="1:11" ht="15">
      <c r="A35" s="71" t="s">
        <v>21</v>
      </c>
      <c r="B35" s="71" t="s">
        <v>176</v>
      </c>
      <c r="C35" s="7">
        <v>264</v>
      </c>
      <c r="D35" s="7">
        <v>182</v>
      </c>
      <c r="E35" s="73">
        <v>6.4516129032257936</v>
      </c>
      <c r="F35" s="73">
        <v>-29.411764705882348</v>
      </c>
      <c r="G35" s="73">
        <v>29.864253393665159</v>
      </c>
      <c r="H35" s="74">
        <v>79</v>
      </c>
      <c r="I35" s="74">
        <v>62</v>
      </c>
      <c r="J35" s="74">
        <v>48</v>
      </c>
      <c r="K35" s="27"/>
    </row>
    <row r="36" spans="1:11" ht="15">
      <c r="A36" s="71" t="s">
        <v>22</v>
      </c>
      <c r="B36" s="71" t="s">
        <v>177</v>
      </c>
      <c r="C36" s="7">
        <v>490</v>
      </c>
      <c r="D36" s="7">
        <v>321</v>
      </c>
      <c r="E36" s="73">
        <v>-0.40650406504065018</v>
      </c>
      <c r="F36" s="73">
        <v>-19.672131147540981</v>
      </c>
      <c r="G36" s="73">
        <v>32.471835652750165</v>
      </c>
      <c r="H36" s="74">
        <v>97</v>
      </c>
      <c r="I36" s="74">
        <v>91</v>
      </c>
      <c r="J36" s="74">
        <v>62</v>
      </c>
      <c r="K36" s="27"/>
    </row>
    <row r="37" spans="1:11" ht="15">
      <c r="A37" s="71" t="s">
        <v>23</v>
      </c>
      <c r="B37" s="71" t="s">
        <v>178</v>
      </c>
      <c r="C37" s="7">
        <v>324</v>
      </c>
      <c r="D37" s="7">
        <v>231</v>
      </c>
      <c r="E37" s="73">
        <v>-6.8965517241379359</v>
      </c>
      <c r="F37" s="73">
        <v>-11.716621253405989</v>
      </c>
      <c r="G37" s="73">
        <v>26.150121065375302</v>
      </c>
      <c r="H37" s="74">
        <v>60</v>
      </c>
      <c r="I37" s="74">
        <v>83</v>
      </c>
      <c r="J37" s="74">
        <v>63</v>
      </c>
      <c r="K37" s="27"/>
    </row>
    <row r="38" spans="1:11" ht="15">
      <c r="A38" s="71" t="s">
        <v>24</v>
      </c>
      <c r="B38" s="71" t="s">
        <v>179</v>
      </c>
      <c r="C38" s="7">
        <v>318</v>
      </c>
      <c r="D38" s="7">
        <v>217</v>
      </c>
      <c r="E38" s="73">
        <v>0</v>
      </c>
      <c r="F38" s="73">
        <v>-33.611691022964507</v>
      </c>
      <c r="G38" s="73">
        <v>24.349157733537517</v>
      </c>
      <c r="H38" s="74">
        <v>59</v>
      </c>
      <c r="I38" s="74">
        <v>59</v>
      </c>
      <c r="J38" s="74">
        <v>34</v>
      </c>
      <c r="K38" s="27"/>
    </row>
    <row r="39" spans="1:11" ht="15">
      <c r="A39" s="71" t="s">
        <v>25</v>
      </c>
      <c r="B39" s="71" t="s">
        <v>180</v>
      </c>
      <c r="C39" s="7">
        <v>107</v>
      </c>
      <c r="D39" s="7">
        <v>75</v>
      </c>
      <c r="E39" s="73">
        <v>-6.1403508771929864</v>
      </c>
      <c r="F39" s="73">
        <v>-37.790697674418603</v>
      </c>
      <c r="G39" s="73">
        <v>20.817120622568094</v>
      </c>
      <c r="H39" s="74">
        <v>27</v>
      </c>
      <c r="I39" s="74">
        <v>34</v>
      </c>
      <c r="J39" s="74">
        <v>21</v>
      </c>
      <c r="K39" s="27"/>
    </row>
    <row r="40" spans="1:11" ht="15">
      <c r="A40" s="71" t="s">
        <v>26</v>
      </c>
      <c r="B40" s="71" t="s">
        <v>181</v>
      </c>
      <c r="C40" s="7">
        <v>325</v>
      </c>
      <c r="D40" s="7">
        <v>214</v>
      </c>
      <c r="E40" s="73">
        <v>-4.9707602339181278</v>
      </c>
      <c r="F40" s="73">
        <v>-32.712215320910971</v>
      </c>
      <c r="G40" s="73">
        <v>26.315789473684209</v>
      </c>
      <c r="H40" s="74">
        <v>104</v>
      </c>
      <c r="I40" s="74">
        <v>118</v>
      </c>
      <c r="J40" s="74">
        <v>74</v>
      </c>
      <c r="K40" s="27"/>
    </row>
    <row r="41" spans="1:11" ht="15">
      <c r="A41" s="71" t="s">
        <v>27</v>
      </c>
      <c r="B41" s="71" t="s">
        <v>182</v>
      </c>
      <c r="C41" s="7">
        <v>303</v>
      </c>
      <c r="D41" s="7">
        <v>216</v>
      </c>
      <c r="E41" s="73">
        <v>-8.1818181818181728</v>
      </c>
      <c r="F41" s="73">
        <v>-22.107969151670943</v>
      </c>
      <c r="G41" s="73">
        <v>26.393728222996515</v>
      </c>
      <c r="H41" s="74">
        <v>60</v>
      </c>
      <c r="I41" s="74">
        <v>79</v>
      </c>
      <c r="J41" s="74">
        <v>65</v>
      </c>
      <c r="K41" s="27"/>
    </row>
    <row r="42" spans="1:11" ht="15">
      <c r="A42" s="71" t="s">
        <v>28</v>
      </c>
      <c r="B42" s="71" t="s">
        <v>183</v>
      </c>
      <c r="C42" s="7">
        <v>147</v>
      </c>
      <c r="D42" s="7">
        <v>103</v>
      </c>
      <c r="E42" s="73">
        <v>-2</v>
      </c>
      <c r="F42" s="73">
        <v>-34.955752212389385</v>
      </c>
      <c r="G42" s="73">
        <v>25.744308231173381</v>
      </c>
      <c r="H42" s="74">
        <v>40</v>
      </c>
      <c r="I42" s="74">
        <v>43</v>
      </c>
      <c r="J42" s="74">
        <v>31</v>
      </c>
      <c r="K42" s="27"/>
    </row>
    <row r="43" spans="1:11" ht="15">
      <c r="A43" s="71" t="s">
        <v>29</v>
      </c>
      <c r="B43" s="71" t="s">
        <v>184</v>
      </c>
      <c r="C43" s="7">
        <v>348</v>
      </c>
      <c r="D43" s="7">
        <v>258</v>
      </c>
      <c r="E43" s="73">
        <v>-3.6011080332409904</v>
      </c>
      <c r="F43" s="73">
        <v>-27.348643006263046</v>
      </c>
      <c r="G43" s="73">
        <v>25.072046109510087</v>
      </c>
      <c r="H43" s="74">
        <v>101</v>
      </c>
      <c r="I43" s="74">
        <v>109</v>
      </c>
      <c r="J43" s="74">
        <v>67</v>
      </c>
      <c r="K43" s="27"/>
    </row>
    <row r="44" spans="1:11" ht="15">
      <c r="A44" s="71" t="s">
        <v>30</v>
      </c>
      <c r="B44" s="71" t="s">
        <v>185</v>
      </c>
      <c r="C44" s="7">
        <v>398</v>
      </c>
      <c r="D44" s="7">
        <v>282</v>
      </c>
      <c r="E44" s="73">
        <v>3.3766233766233711</v>
      </c>
      <c r="F44" s="73">
        <v>-27.239488117001827</v>
      </c>
      <c r="G44" s="73">
        <v>25.945241199478485</v>
      </c>
      <c r="H44" s="74">
        <v>99</v>
      </c>
      <c r="I44" s="74">
        <v>83</v>
      </c>
      <c r="J44" s="74">
        <v>49</v>
      </c>
      <c r="K44" s="27"/>
    </row>
    <row r="45" spans="1:11" s="23" customFormat="1" ht="13.5" customHeight="1">
      <c r="A45" s="271" t="s">
        <v>86</v>
      </c>
      <c r="B45" s="272"/>
      <c r="C45" s="130">
        <v>12502</v>
      </c>
      <c r="D45" s="130">
        <v>8374</v>
      </c>
      <c r="E45" s="98">
        <v>-3.3699180707991871</v>
      </c>
      <c r="F45" s="98">
        <v>-25.711569314873145</v>
      </c>
      <c r="G45" s="98">
        <v>25.079237713139417</v>
      </c>
      <c r="H45" s="99">
        <v>2946</v>
      </c>
      <c r="I45" s="99">
        <v>3266</v>
      </c>
      <c r="J45" s="99">
        <v>2242</v>
      </c>
      <c r="K45" s="28"/>
    </row>
    <row r="46" spans="1:11" ht="15">
      <c r="A46" s="279" t="s">
        <v>772</v>
      </c>
      <c r="B46" s="279"/>
      <c r="C46" s="7">
        <v>2339</v>
      </c>
      <c r="D46" s="7">
        <v>1571</v>
      </c>
      <c r="E46" s="73">
        <v>-2.8654485049833909</v>
      </c>
      <c r="F46" s="73">
        <v>-28.819233110164333</v>
      </c>
      <c r="G46" s="73">
        <v>26.543349977303677</v>
      </c>
      <c r="H46" s="74">
        <v>578</v>
      </c>
      <c r="I46" s="74">
        <v>633</v>
      </c>
      <c r="J46" s="74">
        <v>456</v>
      </c>
      <c r="K46" s="27"/>
    </row>
    <row r="47" spans="1:11" ht="15">
      <c r="A47" s="279" t="s">
        <v>773</v>
      </c>
      <c r="B47" s="279"/>
      <c r="C47" s="7">
        <v>2813</v>
      </c>
      <c r="D47" s="7">
        <v>1834</v>
      </c>
      <c r="E47" s="73">
        <v>-0.63581773225008931</v>
      </c>
      <c r="F47" s="73">
        <v>-23.60130363932646</v>
      </c>
      <c r="G47" s="73">
        <v>29.585612116112749</v>
      </c>
      <c r="H47" s="74">
        <v>686</v>
      </c>
      <c r="I47" s="74">
        <v>674</v>
      </c>
      <c r="J47" s="74">
        <v>461</v>
      </c>
      <c r="K47" s="27"/>
    </row>
    <row r="48" spans="1:11" ht="15">
      <c r="A48" s="279" t="s">
        <v>774</v>
      </c>
      <c r="B48" s="279"/>
      <c r="C48" s="7">
        <v>1467</v>
      </c>
      <c r="D48" s="7">
        <v>991</v>
      </c>
      <c r="E48" s="73">
        <v>-4.1802743305029395</v>
      </c>
      <c r="F48" s="73">
        <v>-26.832917705735653</v>
      </c>
      <c r="G48" s="73">
        <v>27.559646815705431</v>
      </c>
      <c r="H48" s="74">
        <v>321</v>
      </c>
      <c r="I48" s="74">
        <v>376</v>
      </c>
      <c r="J48" s="74">
        <v>280</v>
      </c>
      <c r="K48" s="27"/>
    </row>
    <row r="49" spans="1:11" ht="15">
      <c r="A49" s="279" t="s">
        <v>775</v>
      </c>
      <c r="B49" s="279"/>
      <c r="C49" s="7">
        <v>1818</v>
      </c>
      <c r="D49" s="7">
        <v>1267</v>
      </c>
      <c r="E49" s="73">
        <v>-3.8603913273400252</v>
      </c>
      <c r="F49" s="73">
        <v>-27.828503374354909</v>
      </c>
      <c r="G49" s="73">
        <v>24.259407526020816</v>
      </c>
      <c r="H49" s="74">
        <v>437</v>
      </c>
      <c r="I49" s="74">
        <v>483</v>
      </c>
      <c r="J49" s="74">
        <v>305</v>
      </c>
      <c r="K49" s="27"/>
    </row>
    <row r="50" spans="1:11" ht="15">
      <c r="A50" s="279" t="s">
        <v>776</v>
      </c>
      <c r="B50" s="279"/>
      <c r="C50" s="7">
        <v>4065</v>
      </c>
      <c r="D50" s="7">
        <v>2711</v>
      </c>
      <c r="E50" s="73">
        <v>-4.9567453822772904</v>
      </c>
      <c r="F50" s="73">
        <v>-23.833614390106803</v>
      </c>
      <c r="G50" s="73">
        <v>21.722866456474108</v>
      </c>
      <c r="H50" s="74">
        <v>924</v>
      </c>
      <c r="I50" s="74">
        <v>1100</v>
      </c>
      <c r="J50" s="74">
        <v>740</v>
      </c>
      <c r="K50" s="27"/>
    </row>
    <row r="52" spans="1:11">
      <c r="B52" s="29"/>
      <c r="C52" s="30"/>
      <c r="D52" s="30"/>
      <c r="E52" s="31"/>
      <c r="F52" s="31"/>
      <c r="G52" s="31"/>
      <c r="H52" s="31"/>
      <c r="I52" s="31"/>
    </row>
  </sheetData>
  <mergeCells count="19">
    <mergeCell ref="A49:B49"/>
    <mergeCell ref="A50:B50"/>
    <mergeCell ref="A45:B45"/>
    <mergeCell ref="A46:B46"/>
    <mergeCell ref="A47:B47"/>
    <mergeCell ref="A48:B48"/>
    <mergeCell ref="E4:E5"/>
    <mergeCell ref="F4:F5"/>
    <mergeCell ref="H4:H5"/>
    <mergeCell ref="I4:J4"/>
    <mergeCell ref="A1:J1"/>
    <mergeCell ref="A3:A5"/>
    <mergeCell ref="B3:B5"/>
    <mergeCell ref="C3:C5"/>
    <mergeCell ref="E3:F3"/>
    <mergeCell ref="H3:J3"/>
    <mergeCell ref="G3:G5"/>
    <mergeCell ref="D4:D5"/>
    <mergeCell ref="A2:J2"/>
  </mergeCells>
  <phoneticPr fontId="0" type="noConversion"/>
  <hyperlinks>
    <hyperlink ref="K1" location="'spis tabel'!A1" display="'spis tabel'!A1"/>
  </hyperlinks>
  <pageMargins left="0.75" right="0.75" top="1" bottom="1" header="0.5" footer="0.5"/>
  <pageSetup paperSize="9" scale="63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"/>
  <sheetViews>
    <sheetView showGridLines="0" zoomScaleNormal="100" workbookViewId="0">
      <selection activeCell="M14" sqref="M14"/>
    </sheetView>
  </sheetViews>
  <sheetFormatPr defaultRowHeight="12.75"/>
  <sheetData>
    <row r="1" spans="1:12" ht="31.5" customHeight="1">
      <c r="A1" s="240" t="s">
        <v>771</v>
      </c>
      <c r="B1" s="240"/>
      <c r="C1" s="240"/>
      <c r="D1" s="240"/>
      <c r="E1" s="240"/>
      <c r="F1" s="240"/>
      <c r="G1" s="240"/>
      <c r="H1" s="240"/>
      <c r="I1" s="240"/>
      <c r="J1" s="240"/>
    </row>
    <row r="2" spans="1:12">
      <c r="L2" s="126" t="s">
        <v>755</v>
      </c>
    </row>
  </sheetData>
  <mergeCells count="1">
    <mergeCell ref="A1:J1"/>
  </mergeCells>
  <hyperlinks>
    <hyperlink ref="L2" location="'spis tabel'!A1" display="'spis tabel'!A1"/>
  </hyperlinks>
  <pageMargins left="0.7" right="0.7" top="0.75" bottom="0.75" header="0.3" footer="0.3"/>
  <pageSetup paperSize="9" scale="96" orientation="portrait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showGridLines="0" zoomScaleNormal="100" workbookViewId="0">
      <selection activeCell="F15" sqref="F15"/>
    </sheetView>
  </sheetViews>
  <sheetFormatPr defaultRowHeight="12.75"/>
  <cols>
    <col min="1" max="1" width="4.85546875" style="1" customWidth="1"/>
    <col min="2" max="2" width="20.85546875" style="1" customWidth="1"/>
    <col min="3" max="3" width="15.140625" style="1" customWidth="1"/>
    <col min="4" max="4" width="8.42578125" style="1" customWidth="1"/>
    <col min="5" max="5" width="8.140625" style="34" customWidth="1"/>
    <col min="6" max="6" width="8.42578125" style="1" customWidth="1"/>
    <col min="7" max="7" width="8.28515625" style="1" customWidth="1"/>
    <col min="8" max="10" width="7.7109375" style="1" customWidth="1"/>
    <col min="11" max="11" width="8.5703125" style="1" customWidth="1"/>
    <col min="12" max="12" width="8.42578125" style="1" customWidth="1"/>
    <col min="13" max="17" width="9.140625" style="1"/>
    <col min="18" max="18" width="17.7109375" style="1" customWidth="1"/>
    <col min="19" max="16384" width="9.140625" style="1"/>
  </cols>
  <sheetData>
    <row r="1" spans="1:18">
      <c r="A1" s="247" t="s">
        <v>961</v>
      </c>
      <c r="B1" s="247"/>
      <c r="C1" s="247"/>
      <c r="D1" s="247"/>
      <c r="E1" s="247"/>
      <c r="F1" s="247"/>
      <c r="G1" s="247"/>
      <c r="H1" s="247"/>
      <c r="I1" s="247"/>
      <c r="J1" s="247"/>
      <c r="K1" s="37"/>
      <c r="L1" s="37"/>
      <c r="R1" s="126" t="s">
        <v>756</v>
      </c>
    </row>
    <row r="2" spans="1:18">
      <c r="A2" s="280" t="s">
        <v>823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</row>
    <row r="3" spans="1:18" ht="13.5" customHeight="1">
      <c r="A3" s="273" t="s">
        <v>87</v>
      </c>
      <c r="B3" s="273" t="s">
        <v>2</v>
      </c>
      <c r="C3" s="276" t="s">
        <v>948</v>
      </c>
      <c r="D3" s="276" t="s">
        <v>49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</row>
    <row r="4" spans="1:18" ht="13.5" customHeight="1">
      <c r="A4" s="273"/>
      <c r="B4" s="273"/>
      <c r="C4" s="276"/>
      <c r="D4" s="277" t="s">
        <v>57</v>
      </c>
      <c r="E4" s="278" t="s">
        <v>58</v>
      </c>
      <c r="F4" s="277" t="s">
        <v>71</v>
      </c>
      <c r="G4" s="277" t="s">
        <v>72</v>
      </c>
      <c r="H4" s="277" t="s">
        <v>66</v>
      </c>
      <c r="I4" s="277" t="s">
        <v>135</v>
      </c>
      <c r="J4" s="277" t="s">
        <v>188</v>
      </c>
      <c r="K4" s="277" t="s">
        <v>189</v>
      </c>
      <c r="L4" s="278" t="s">
        <v>190</v>
      </c>
      <c r="M4" s="278" t="s">
        <v>192</v>
      </c>
      <c r="N4" s="277" t="s">
        <v>193</v>
      </c>
      <c r="O4" s="277" t="s">
        <v>194</v>
      </c>
      <c r="P4" s="277" t="s">
        <v>195</v>
      </c>
      <c r="Q4" s="277" t="s">
        <v>59</v>
      </c>
    </row>
    <row r="5" spans="1:18" ht="81.75" customHeight="1">
      <c r="A5" s="273"/>
      <c r="B5" s="273"/>
      <c r="C5" s="276"/>
      <c r="D5" s="277"/>
      <c r="E5" s="278"/>
      <c r="F5" s="277"/>
      <c r="G5" s="277"/>
      <c r="H5" s="277"/>
      <c r="I5" s="277"/>
      <c r="J5" s="277"/>
      <c r="K5" s="277"/>
      <c r="L5" s="278"/>
      <c r="M5" s="278"/>
      <c r="N5" s="277"/>
      <c r="O5" s="277"/>
      <c r="P5" s="277"/>
      <c r="Q5" s="277"/>
    </row>
    <row r="6" spans="1:18" ht="15">
      <c r="A6" s="71" t="s">
        <v>126</v>
      </c>
      <c r="B6" s="71" t="s">
        <v>156</v>
      </c>
      <c r="C6" s="78">
        <v>8</v>
      </c>
      <c r="D6" s="7">
        <v>2</v>
      </c>
      <c r="E6" s="7">
        <v>0</v>
      </c>
      <c r="F6" s="7">
        <v>0</v>
      </c>
      <c r="G6" s="7">
        <v>5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1</v>
      </c>
      <c r="P6" s="7">
        <v>0</v>
      </c>
      <c r="Q6" s="7">
        <v>0</v>
      </c>
    </row>
    <row r="7" spans="1:18" ht="15.75" customHeight="1">
      <c r="A7" s="71" t="s">
        <v>127</v>
      </c>
      <c r="B7" s="71" t="s">
        <v>233</v>
      </c>
      <c r="C7" s="78">
        <v>19</v>
      </c>
      <c r="D7" s="7">
        <v>3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2</v>
      </c>
      <c r="M7" s="7">
        <v>0</v>
      </c>
      <c r="N7" s="7">
        <v>0</v>
      </c>
      <c r="O7" s="7">
        <v>13</v>
      </c>
      <c r="P7" s="7">
        <v>0</v>
      </c>
      <c r="Q7" s="7">
        <v>1</v>
      </c>
    </row>
    <row r="8" spans="1:18" ht="15">
      <c r="A8" s="71" t="s">
        <v>128</v>
      </c>
      <c r="B8" s="71" t="s">
        <v>157</v>
      </c>
      <c r="C8" s="78">
        <v>28</v>
      </c>
      <c r="D8" s="7">
        <v>1</v>
      </c>
      <c r="E8" s="7">
        <v>0</v>
      </c>
      <c r="F8" s="7">
        <v>2</v>
      </c>
      <c r="G8" s="7">
        <v>3</v>
      </c>
      <c r="H8" s="7">
        <v>0</v>
      </c>
      <c r="I8" s="7">
        <v>0</v>
      </c>
      <c r="J8" s="7">
        <v>0</v>
      </c>
      <c r="K8" s="7">
        <v>0</v>
      </c>
      <c r="L8" s="7">
        <v>1</v>
      </c>
      <c r="M8" s="7">
        <v>0</v>
      </c>
      <c r="N8" s="7">
        <v>0</v>
      </c>
      <c r="O8" s="7">
        <v>15</v>
      </c>
      <c r="P8" s="7">
        <v>6</v>
      </c>
      <c r="Q8" s="7">
        <v>0</v>
      </c>
    </row>
    <row r="9" spans="1:18" ht="15">
      <c r="A9" s="71" t="s">
        <v>129</v>
      </c>
      <c r="B9" s="71" t="s">
        <v>158</v>
      </c>
      <c r="C9" s="78">
        <v>13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10</v>
      </c>
      <c r="P9" s="7">
        <v>3</v>
      </c>
      <c r="Q9" s="7">
        <v>0</v>
      </c>
    </row>
    <row r="10" spans="1:18" ht="15">
      <c r="A10" s="71" t="s">
        <v>130</v>
      </c>
      <c r="B10" s="71" t="s">
        <v>159</v>
      </c>
      <c r="C10" s="78">
        <v>16</v>
      </c>
      <c r="D10" s="7">
        <v>0</v>
      </c>
      <c r="E10" s="7">
        <v>0</v>
      </c>
      <c r="F10" s="7">
        <v>9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7</v>
      </c>
      <c r="P10" s="7">
        <v>0</v>
      </c>
      <c r="Q10" s="7">
        <v>0</v>
      </c>
    </row>
    <row r="11" spans="1:18" ht="15">
      <c r="A11" s="71" t="s">
        <v>131</v>
      </c>
      <c r="B11" s="71" t="s">
        <v>160</v>
      </c>
      <c r="C11" s="78">
        <v>10</v>
      </c>
      <c r="D11" s="7">
        <v>0</v>
      </c>
      <c r="E11" s="7">
        <v>0</v>
      </c>
      <c r="F11" s="7">
        <v>0</v>
      </c>
      <c r="G11" s="7">
        <v>1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2</v>
      </c>
      <c r="P11" s="7">
        <v>7</v>
      </c>
      <c r="Q11" s="7">
        <v>0</v>
      </c>
    </row>
    <row r="12" spans="1:18" ht="15">
      <c r="A12" s="71" t="s">
        <v>132</v>
      </c>
      <c r="B12" s="71" t="s">
        <v>161</v>
      </c>
      <c r="C12" s="78">
        <v>34</v>
      </c>
      <c r="D12" s="7">
        <v>0</v>
      </c>
      <c r="E12" s="7">
        <v>0</v>
      </c>
      <c r="F12" s="7">
        <v>0</v>
      </c>
      <c r="G12" s="7">
        <v>1</v>
      </c>
      <c r="H12" s="7">
        <v>0</v>
      </c>
      <c r="I12" s="7">
        <v>0</v>
      </c>
      <c r="J12" s="7">
        <v>0</v>
      </c>
      <c r="K12" s="7">
        <v>0</v>
      </c>
      <c r="L12" s="7">
        <v>5</v>
      </c>
      <c r="M12" s="7">
        <v>0</v>
      </c>
      <c r="N12" s="7">
        <v>0</v>
      </c>
      <c r="O12" s="7">
        <v>5</v>
      </c>
      <c r="P12" s="7">
        <v>23</v>
      </c>
      <c r="Q12" s="7">
        <v>0</v>
      </c>
    </row>
    <row r="13" spans="1:18" s="32" customFormat="1" ht="15">
      <c r="A13" s="76" t="s">
        <v>280</v>
      </c>
      <c r="B13" s="75" t="s">
        <v>32</v>
      </c>
      <c r="C13" s="78">
        <v>18</v>
      </c>
      <c r="D13" s="7">
        <v>0</v>
      </c>
      <c r="E13" s="7">
        <v>0</v>
      </c>
      <c r="F13" s="7">
        <v>0</v>
      </c>
      <c r="G13" s="7">
        <v>1</v>
      </c>
      <c r="H13" s="7">
        <v>0</v>
      </c>
      <c r="I13" s="7">
        <v>0</v>
      </c>
      <c r="J13" s="7">
        <v>0</v>
      </c>
      <c r="K13" s="7">
        <v>0</v>
      </c>
      <c r="L13" s="7">
        <v>2</v>
      </c>
      <c r="M13" s="7">
        <v>0</v>
      </c>
      <c r="N13" s="7">
        <v>0</v>
      </c>
      <c r="O13" s="7">
        <v>2</v>
      </c>
      <c r="P13" s="7">
        <v>13</v>
      </c>
      <c r="Q13" s="7">
        <v>0</v>
      </c>
    </row>
    <row r="14" spans="1:18" s="32" customFormat="1" ht="15">
      <c r="A14" s="76" t="s">
        <v>281</v>
      </c>
      <c r="B14" s="75" t="s">
        <v>35</v>
      </c>
      <c r="C14" s="78">
        <v>16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3</v>
      </c>
      <c r="M14" s="7">
        <v>0</v>
      </c>
      <c r="N14" s="7">
        <v>0</v>
      </c>
      <c r="O14" s="7">
        <v>3</v>
      </c>
      <c r="P14" s="7">
        <v>10</v>
      </c>
      <c r="Q14" s="7">
        <v>0</v>
      </c>
    </row>
    <row r="15" spans="1:18" ht="15">
      <c r="A15" s="71" t="s">
        <v>133</v>
      </c>
      <c r="B15" s="71" t="s">
        <v>162</v>
      </c>
      <c r="C15" s="78">
        <v>15</v>
      </c>
      <c r="D15" s="7">
        <v>0</v>
      </c>
      <c r="E15" s="7">
        <v>0</v>
      </c>
      <c r="F15" s="7">
        <v>1</v>
      </c>
      <c r="G15" s="7">
        <v>2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8</v>
      </c>
      <c r="P15" s="7">
        <v>4</v>
      </c>
      <c r="Q15" s="7">
        <v>0</v>
      </c>
    </row>
    <row r="16" spans="1:18" ht="15">
      <c r="A16" s="71" t="s">
        <v>134</v>
      </c>
      <c r="B16" s="71" t="s">
        <v>163</v>
      </c>
      <c r="C16" s="78">
        <v>15</v>
      </c>
      <c r="D16" s="7">
        <v>0</v>
      </c>
      <c r="E16" s="7">
        <v>0</v>
      </c>
      <c r="F16" s="7">
        <v>2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5</v>
      </c>
      <c r="P16" s="7">
        <v>8</v>
      </c>
      <c r="Q16" s="7">
        <v>0</v>
      </c>
    </row>
    <row r="17" spans="1:17" ht="15">
      <c r="A17" s="71" t="s">
        <v>3</v>
      </c>
      <c r="B17" s="71" t="s">
        <v>164</v>
      </c>
      <c r="C17" s="78">
        <v>43</v>
      </c>
      <c r="D17" s="7">
        <v>0</v>
      </c>
      <c r="E17" s="7">
        <v>1</v>
      </c>
      <c r="F17" s="7">
        <v>2</v>
      </c>
      <c r="G17" s="7">
        <v>1</v>
      </c>
      <c r="H17" s="7">
        <v>0</v>
      </c>
      <c r="I17" s="7">
        <v>0</v>
      </c>
      <c r="J17" s="7">
        <v>0</v>
      </c>
      <c r="K17" s="7">
        <v>0</v>
      </c>
      <c r="L17" s="7">
        <v>8</v>
      </c>
      <c r="M17" s="7">
        <v>0</v>
      </c>
      <c r="N17" s="7">
        <v>0</v>
      </c>
      <c r="O17" s="7">
        <v>7</v>
      </c>
      <c r="P17" s="7">
        <v>24</v>
      </c>
      <c r="Q17" s="7">
        <v>0</v>
      </c>
    </row>
    <row r="18" spans="1:17" s="32" customFormat="1" ht="15">
      <c r="A18" s="76" t="s">
        <v>4</v>
      </c>
      <c r="B18" s="75" t="s">
        <v>32</v>
      </c>
      <c r="C18" s="78">
        <v>32</v>
      </c>
      <c r="D18" s="7">
        <v>0</v>
      </c>
      <c r="E18" s="7">
        <v>1</v>
      </c>
      <c r="F18" s="7">
        <v>1</v>
      </c>
      <c r="G18" s="7">
        <v>1</v>
      </c>
      <c r="H18" s="7">
        <v>0</v>
      </c>
      <c r="I18" s="7">
        <v>0</v>
      </c>
      <c r="J18" s="7">
        <v>0</v>
      </c>
      <c r="K18" s="7">
        <v>0</v>
      </c>
      <c r="L18" s="7">
        <v>6</v>
      </c>
      <c r="M18" s="7">
        <v>0</v>
      </c>
      <c r="N18" s="7">
        <v>0</v>
      </c>
      <c r="O18" s="7">
        <v>6</v>
      </c>
      <c r="P18" s="7">
        <v>17</v>
      </c>
      <c r="Q18" s="7">
        <v>0</v>
      </c>
    </row>
    <row r="19" spans="1:17" s="32" customFormat="1" ht="15">
      <c r="A19" s="76" t="s">
        <v>5</v>
      </c>
      <c r="B19" s="75" t="s">
        <v>31</v>
      </c>
      <c r="C19" s="78">
        <v>11</v>
      </c>
      <c r="D19" s="7">
        <v>0</v>
      </c>
      <c r="E19" s="7">
        <v>0</v>
      </c>
      <c r="F19" s="7">
        <v>1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2</v>
      </c>
      <c r="M19" s="7">
        <v>0</v>
      </c>
      <c r="N19" s="7">
        <v>0</v>
      </c>
      <c r="O19" s="7">
        <v>1</v>
      </c>
      <c r="P19" s="7">
        <v>7</v>
      </c>
      <c r="Q19" s="7">
        <v>0</v>
      </c>
    </row>
    <row r="20" spans="1:17" ht="15">
      <c r="A20" s="71" t="s">
        <v>6</v>
      </c>
      <c r="B20" s="71" t="s">
        <v>165</v>
      </c>
      <c r="C20" s="78">
        <v>36</v>
      </c>
      <c r="D20" s="7">
        <v>3</v>
      </c>
      <c r="E20" s="7">
        <v>0</v>
      </c>
      <c r="F20" s="7">
        <v>0</v>
      </c>
      <c r="G20" s="7">
        <v>6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23</v>
      </c>
      <c r="P20" s="7">
        <v>3</v>
      </c>
      <c r="Q20" s="7">
        <v>1</v>
      </c>
    </row>
    <row r="21" spans="1:17" ht="15">
      <c r="A21" s="71" t="s">
        <v>7</v>
      </c>
      <c r="B21" s="71" t="s">
        <v>166</v>
      </c>
      <c r="C21" s="78">
        <v>14</v>
      </c>
      <c r="D21" s="7">
        <v>0</v>
      </c>
      <c r="E21" s="7">
        <v>0</v>
      </c>
      <c r="F21" s="7">
        <v>6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1</v>
      </c>
      <c r="M21" s="7">
        <v>0</v>
      </c>
      <c r="N21" s="7">
        <v>0</v>
      </c>
      <c r="O21" s="7">
        <v>2</v>
      </c>
      <c r="P21" s="7">
        <v>5</v>
      </c>
      <c r="Q21" s="7">
        <v>0</v>
      </c>
    </row>
    <row r="22" spans="1:17" ht="15">
      <c r="A22" s="71" t="s">
        <v>8</v>
      </c>
      <c r="B22" s="71" t="s">
        <v>167</v>
      </c>
      <c r="C22" s="78">
        <v>25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1</v>
      </c>
      <c r="M22" s="7">
        <v>0</v>
      </c>
      <c r="N22" s="7">
        <v>0</v>
      </c>
      <c r="O22" s="7">
        <v>19</v>
      </c>
      <c r="P22" s="7">
        <v>5</v>
      </c>
      <c r="Q22" s="7">
        <v>0</v>
      </c>
    </row>
    <row r="23" spans="1:17" s="32" customFormat="1" ht="15">
      <c r="A23" s="76" t="s">
        <v>9</v>
      </c>
      <c r="B23" s="75" t="s">
        <v>32</v>
      </c>
      <c r="C23" s="78">
        <v>14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1</v>
      </c>
      <c r="M23" s="7">
        <v>0</v>
      </c>
      <c r="N23" s="7">
        <v>0</v>
      </c>
      <c r="O23" s="7">
        <v>11</v>
      </c>
      <c r="P23" s="7">
        <v>2</v>
      </c>
      <c r="Q23" s="7">
        <v>0</v>
      </c>
    </row>
    <row r="24" spans="1:17" s="32" customFormat="1" ht="15">
      <c r="A24" s="76" t="s">
        <v>10</v>
      </c>
      <c r="B24" s="75" t="s">
        <v>33</v>
      </c>
      <c r="C24" s="78">
        <v>11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8</v>
      </c>
      <c r="P24" s="7">
        <v>3</v>
      </c>
      <c r="Q24" s="7">
        <v>0</v>
      </c>
    </row>
    <row r="25" spans="1:17" ht="15">
      <c r="A25" s="71" t="s">
        <v>11</v>
      </c>
      <c r="B25" s="71" t="s">
        <v>168</v>
      </c>
      <c r="C25" s="78">
        <v>10</v>
      </c>
      <c r="D25" s="7">
        <v>0</v>
      </c>
      <c r="E25" s="7">
        <v>0</v>
      </c>
      <c r="F25" s="7">
        <v>0</v>
      </c>
      <c r="G25" s="7">
        <v>2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8</v>
      </c>
      <c r="P25" s="7">
        <v>0</v>
      </c>
      <c r="Q25" s="7">
        <v>0</v>
      </c>
    </row>
    <row r="26" spans="1:17" ht="15">
      <c r="A26" s="71" t="s">
        <v>12</v>
      </c>
      <c r="B26" s="71" t="s">
        <v>169</v>
      </c>
      <c r="C26" s="78">
        <v>10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1</v>
      </c>
      <c r="M26" s="7">
        <v>0</v>
      </c>
      <c r="N26" s="7">
        <v>0</v>
      </c>
      <c r="O26" s="7">
        <v>8</v>
      </c>
      <c r="P26" s="7">
        <v>1</v>
      </c>
      <c r="Q26" s="7">
        <v>0</v>
      </c>
    </row>
    <row r="27" spans="1:17" ht="15">
      <c r="A27" s="71" t="s">
        <v>13</v>
      </c>
      <c r="B27" s="71" t="s">
        <v>170</v>
      </c>
      <c r="C27" s="78">
        <v>9</v>
      </c>
      <c r="D27" s="7">
        <v>0</v>
      </c>
      <c r="E27" s="7">
        <v>0</v>
      </c>
      <c r="F27" s="7">
        <v>6</v>
      </c>
      <c r="G27" s="7">
        <v>1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1</v>
      </c>
      <c r="P27" s="7">
        <v>1</v>
      </c>
      <c r="Q27" s="7">
        <v>0</v>
      </c>
    </row>
    <row r="28" spans="1:17" ht="15">
      <c r="A28" s="71" t="s">
        <v>14</v>
      </c>
      <c r="B28" s="71" t="s">
        <v>171</v>
      </c>
      <c r="C28" s="78">
        <v>41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1</v>
      </c>
      <c r="L28" s="7">
        <v>4</v>
      </c>
      <c r="M28" s="7">
        <v>0</v>
      </c>
      <c r="N28" s="7">
        <v>0</v>
      </c>
      <c r="O28" s="7">
        <v>21</v>
      </c>
      <c r="P28" s="7">
        <v>15</v>
      </c>
      <c r="Q28" s="7">
        <v>0</v>
      </c>
    </row>
    <row r="29" spans="1:17" ht="15">
      <c r="A29" s="71" t="s">
        <v>15</v>
      </c>
      <c r="B29" s="71" t="s">
        <v>172</v>
      </c>
      <c r="C29" s="78">
        <v>25</v>
      </c>
      <c r="D29" s="7">
        <v>0</v>
      </c>
      <c r="E29" s="7">
        <v>0</v>
      </c>
      <c r="F29" s="7">
        <v>7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14</v>
      </c>
      <c r="P29" s="7">
        <v>4</v>
      </c>
      <c r="Q29" s="7">
        <v>0</v>
      </c>
    </row>
    <row r="30" spans="1:17" ht="15">
      <c r="A30" s="71" t="s">
        <v>16</v>
      </c>
      <c r="B30" s="71" t="s">
        <v>173</v>
      </c>
      <c r="C30" s="78">
        <v>44</v>
      </c>
      <c r="D30" s="7">
        <v>2</v>
      </c>
      <c r="E30" s="7">
        <v>0</v>
      </c>
      <c r="F30" s="7">
        <v>0</v>
      </c>
      <c r="G30" s="7">
        <v>12</v>
      </c>
      <c r="H30" s="7">
        <v>0</v>
      </c>
      <c r="I30" s="7">
        <v>0</v>
      </c>
      <c r="J30" s="7">
        <v>0</v>
      </c>
      <c r="K30" s="7">
        <v>0</v>
      </c>
      <c r="L30" s="7">
        <v>2</v>
      </c>
      <c r="M30" s="7">
        <v>0</v>
      </c>
      <c r="N30" s="7">
        <v>0</v>
      </c>
      <c r="O30" s="7">
        <v>21</v>
      </c>
      <c r="P30" s="7">
        <v>7</v>
      </c>
      <c r="Q30" s="7">
        <v>0</v>
      </c>
    </row>
    <row r="31" spans="1:17" ht="15">
      <c r="A31" s="71" t="s">
        <v>17</v>
      </c>
      <c r="B31" s="71" t="s">
        <v>174</v>
      </c>
      <c r="C31" s="78">
        <v>23</v>
      </c>
      <c r="D31" s="7">
        <v>0</v>
      </c>
      <c r="E31" s="7">
        <v>0</v>
      </c>
      <c r="F31" s="7">
        <v>0</v>
      </c>
      <c r="G31" s="7">
        <v>1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8</v>
      </c>
      <c r="P31" s="7">
        <v>14</v>
      </c>
      <c r="Q31" s="7">
        <v>0</v>
      </c>
    </row>
    <row r="32" spans="1:17" ht="15">
      <c r="A32" s="71" t="s">
        <v>18</v>
      </c>
      <c r="B32" s="71" t="s">
        <v>175</v>
      </c>
      <c r="C32" s="78">
        <v>71</v>
      </c>
      <c r="D32" s="7">
        <v>0</v>
      </c>
      <c r="E32" s="7">
        <v>0</v>
      </c>
      <c r="F32" s="7">
        <v>0</v>
      </c>
      <c r="G32" s="7">
        <v>2</v>
      </c>
      <c r="H32" s="7">
        <v>0</v>
      </c>
      <c r="I32" s="7">
        <v>0</v>
      </c>
      <c r="J32" s="7">
        <v>0</v>
      </c>
      <c r="K32" s="7">
        <v>0</v>
      </c>
      <c r="L32" s="7">
        <v>4</v>
      </c>
      <c r="M32" s="7">
        <v>0</v>
      </c>
      <c r="N32" s="7">
        <v>0</v>
      </c>
      <c r="O32" s="7">
        <v>65</v>
      </c>
      <c r="P32" s="7">
        <v>0</v>
      </c>
      <c r="Q32" s="7">
        <v>0</v>
      </c>
    </row>
    <row r="33" spans="1:17" s="32" customFormat="1" ht="15">
      <c r="A33" s="76" t="s">
        <v>19</v>
      </c>
      <c r="B33" s="75" t="s">
        <v>32</v>
      </c>
      <c r="C33" s="78">
        <v>35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3</v>
      </c>
      <c r="M33" s="7">
        <v>0</v>
      </c>
      <c r="N33" s="7">
        <v>0</v>
      </c>
      <c r="O33" s="7">
        <v>32</v>
      </c>
      <c r="P33" s="7">
        <v>0</v>
      </c>
      <c r="Q33" s="7">
        <v>0</v>
      </c>
    </row>
    <row r="34" spans="1:17" s="32" customFormat="1" ht="15">
      <c r="A34" s="76" t="s">
        <v>20</v>
      </c>
      <c r="B34" s="75" t="s">
        <v>34</v>
      </c>
      <c r="C34" s="78">
        <v>36</v>
      </c>
      <c r="D34" s="7">
        <v>0</v>
      </c>
      <c r="E34" s="7">
        <v>0</v>
      </c>
      <c r="F34" s="7">
        <v>0</v>
      </c>
      <c r="G34" s="7">
        <v>2</v>
      </c>
      <c r="H34" s="7">
        <v>0</v>
      </c>
      <c r="I34" s="7">
        <v>0</v>
      </c>
      <c r="J34" s="7">
        <v>0</v>
      </c>
      <c r="K34" s="7">
        <v>0</v>
      </c>
      <c r="L34" s="7">
        <v>1</v>
      </c>
      <c r="M34" s="7">
        <v>0</v>
      </c>
      <c r="N34" s="7">
        <v>0</v>
      </c>
      <c r="O34" s="7">
        <v>33</v>
      </c>
      <c r="P34" s="7">
        <v>0</v>
      </c>
      <c r="Q34" s="7">
        <v>0</v>
      </c>
    </row>
    <row r="35" spans="1:17" ht="15">
      <c r="A35" s="71" t="s">
        <v>21</v>
      </c>
      <c r="B35" s="71" t="s">
        <v>176</v>
      </c>
      <c r="C35" s="78">
        <v>17</v>
      </c>
      <c r="D35" s="7">
        <v>0</v>
      </c>
      <c r="E35" s="7">
        <v>0</v>
      </c>
      <c r="F35" s="7">
        <v>2</v>
      </c>
      <c r="G35" s="7">
        <v>4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7</v>
      </c>
      <c r="P35" s="7">
        <v>4</v>
      </c>
      <c r="Q35" s="7">
        <v>0</v>
      </c>
    </row>
    <row r="36" spans="1:17" ht="15">
      <c r="A36" s="71" t="s">
        <v>22</v>
      </c>
      <c r="B36" s="71" t="s">
        <v>177</v>
      </c>
      <c r="C36" s="78">
        <v>14</v>
      </c>
      <c r="D36" s="7">
        <v>0</v>
      </c>
      <c r="E36" s="7">
        <v>0</v>
      </c>
      <c r="F36" s="7">
        <v>3</v>
      </c>
      <c r="G36" s="7">
        <v>1</v>
      </c>
      <c r="H36" s="7">
        <v>0</v>
      </c>
      <c r="I36" s="7">
        <v>0</v>
      </c>
      <c r="J36" s="7">
        <v>0</v>
      </c>
      <c r="K36" s="7">
        <v>0</v>
      </c>
      <c r="L36" s="7">
        <v>1</v>
      </c>
      <c r="M36" s="7">
        <v>0</v>
      </c>
      <c r="N36" s="7">
        <v>0</v>
      </c>
      <c r="O36" s="7">
        <v>3</v>
      </c>
      <c r="P36" s="7">
        <v>6</v>
      </c>
      <c r="Q36" s="7">
        <v>0</v>
      </c>
    </row>
    <row r="37" spans="1:17" ht="15">
      <c r="A37" s="71" t="s">
        <v>23</v>
      </c>
      <c r="B37" s="71" t="s">
        <v>178</v>
      </c>
      <c r="C37" s="78">
        <v>25</v>
      </c>
      <c r="D37" s="7">
        <v>0</v>
      </c>
      <c r="E37" s="7">
        <v>0</v>
      </c>
      <c r="F37" s="7">
        <v>1</v>
      </c>
      <c r="G37" s="7">
        <v>9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10</v>
      </c>
      <c r="P37" s="7">
        <v>5</v>
      </c>
      <c r="Q37" s="7">
        <v>0</v>
      </c>
    </row>
    <row r="38" spans="1:17" ht="15">
      <c r="A38" s="71" t="s">
        <v>24</v>
      </c>
      <c r="B38" s="71" t="s">
        <v>179</v>
      </c>
      <c r="C38" s="78">
        <v>20</v>
      </c>
      <c r="D38" s="7">
        <v>0</v>
      </c>
      <c r="E38" s="7">
        <v>0</v>
      </c>
      <c r="F38" s="7">
        <v>0</v>
      </c>
      <c r="G38" s="7">
        <v>10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7</v>
      </c>
      <c r="P38" s="7">
        <v>3</v>
      </c>
      <c r="Q38" s="7">
        <v>0</v>
      </c>
    </row>
    <row r="39" spans="1:17" ht="15">
      <c r="A39" s="71" t="s">
        <v>25</v>
      </c>
      <c r="B39" s="71" t="s">
        <v>180</v>
      </c>
      <c r="C39" s="78">
        <v>3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1</v>
      </c>
      <c r="P39" s="7">
        <v>2</v>
      </c>
      <c r="Q39" s="7">
        <v>0</v>
      </c>
    </row>
    <row r="40" spans="1:17" ht="15">
      <c r="A40" s="71" t="s">
        <v>26</v>
      </c>
      <c r="B40" s="71" t="s">
        <v>181</v>
      </c>
      <c r="C40" s="78">
        <v>16</v>
      </c>
      <c r="D40" s="7">
        <v>0</v>
      </c>
      <c r="E40" s="7">
        <v>0</v>
      </c>
      <c r="F40" s="7">
        <v>2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3</v>
      </c>
      <c r="M40" s="7">
        <v>0</v>
      </c>
      <c r="N40" s="7">
        <v>0</v>
      </c>
      <c r="O40" s="7">
        <v>8</v>
      </c>
      <c r="P40" s="7">
        <v>3</v>
      </c>
      <c r="Q40" s="7">
        <v>0</v>
      </c>
    </row>
    <row r="41" spans="1:17" ht="15">
      <c r="A41" s="71" t="s">
        <v>27</v>
      </c>
      <c r="B41" s="71" t="s">
        <v>182</v>
      </c>
      <c r="C41" s="78">
        <v>15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1</v>
      </c>
      <c r="M41" s="7">
        <v>0</v>
      </c>
      <c r="N41" s="7">
        <v>0</v>
      </c>
      <c r="O41" s="7">
        <v>14</v>
      </c>
      <c r="P41" s="7">
        <v>0</v>
      </c>
      <c r="Q41" s="7">
        <v>0</v>
      </c>
    </row>
    <row r="42" spans="1:17" ht="15">
      <c r="A42" s="71" t="s">
        <v>28</v>
      </c>
      <c r="B42" s="71" t="s">
        <v>183</v>
      </c>
      <c r="C42" s="78">
        <v>15</v>
      </c>
      <c r="D42" s="7">
        <v>0</v>
      </c>
      <c r="E42" s="7">
        <v>0</v>
      </c>
      <c r="F42" s="7">
        <v>0</v>
      </c>
      <c r="G42" s="7">
        <v>2</v>
      </c>
      <c r="H42" s="7">
        <v>0</v>
      </c>
      <c r="I42" s="7">
        <v>0</v>
      </c>
      <c r="J42" s="7">
        <v>0</v>
      </c>
      <c r="K42" s="7">
        <v>0</v>
      </c>
      <c r="L42" s="7">
        <v>1</v>
      </c>
      <c r="M42" s="7">
        <v>0</v>
      </c>
      <c r="N42" s="7">
        <v>0</v>
      </c>
      <c r="O42" s="7">
        <v>8</v>
      </c>
      <c r="P42" s="7">
        <v>4</v>
      </c>
      <c r="Q42" s="7">
        <v>0</v>
      </c>
    </row>
    <row r="43" spans="1:17" ht="15">
      <c r="A43" s="71" t="s">
        <v>29</v>
      </c>
      <c r="B43" s="71" t="s">
        <v>184</v>
      </c>
      <c r="C43" s="78">
        <v>21</v>
      </c>
      <c r="D43" s="7">
        <v>0</v>
      </c>
      <c r="E43" s="7">
        <v>0</v>
      </c>
      <c r="F43" s="7">
        <v>12</v>
      </c>
      <c r="G43" s="7">
        <v>2</v>
      </c>
      <c r="H43" s="7">
        <v>0</v>
      </c>
      <c r="I43" s="7">
        <v>0</v>
      </c>
      <c r="J43" s="7">
        <v>0</v>
      </c>
      <c r="K43" s="7">
        <v>0</v>
      </c>
      <c r="L43" s="7">
        <v>1</v>
      </c>
      <c r="M43" s="7">
        <v>0</v>
      </c>
      <c r="N43" s="7">
        <v>0</v>
      </c>
      <c r="O43" s="7">
        <v>6</v>
      </c>
      <c r="P43" s="7">
        <v>0</v>
      </c>
      <c r="Q43" s="7">
        <v>0</v>
      </c>
    </row>
    <row r="44" spans="1:17" ht="15">
      <c r="A44" s="71" t="s">
        <v>30</v>
      </c>
      <c r="B44" s="71" t="s">
        <v>185</v>
      </c>
      <c r="C44" s="78">
        <v>18</v>
      </c>
      <c r="D44" s="7">
        <v>1</v>
      </c>
      <c r="E44" s="7">
        <v>1</v>
      </c>
      <c r="F44" s="7">
        <v>0</v>
      </c>
      <c r="G44" s="7">
        <v>2</v>
      </c>
      <c r="H44" s="7">
        <v>0</v>
      </c>
      <c r="I44" s="7">
        <v>0</v>
      </c>
      <c r="J44" s="7">
        <v>0</v>
      </c>
      <c r="K44" s="7">
        <v>0</v>
      </c>
      <c r="L44" s="7">
        <v>2</v>
      </c>
      <c r="M44" s="7">
        <v>0</v>
      </c>
      <c r="N44" s="7">
        <v>0</v>
      </c>
      <c r="O44" s="7">
        <v>0</v>
      </c>
      <c r="P44" s="7">
        <v>12</v>
      </c>
      <c r="Q44" s="7">
        <v>0</v>
      </c>
    </row>
    <row r="45" spans="1:17" ht="15">
      <c r="A45" s="271" t="s">
        <v>86</v>
      </c>
      <c r="B45" s="272"/>
      <c r="C45" s="129">
        <v>673</v>
      </c>
      <c r="D45" s="130">
        <v>12</v>
      </c>
      <c r="E45" s="130">
        <v>2</v>
      </c>
      <c r="F45" s="130">
        <v>55</v>
      </c>
      <c r="G45" s="130">
        <v>67</v>
      </c>
      <c r="H45" s="130">
        <v>0</v>
      </c>
      <c r="I45" s="130">
        <v>0</v>
      </c>
      <c r="J45" s="130">
        <v>0</v>
      </c>
      <c r="K45" s="130">
        <v>1</v>
      </c>
      <c r="L45" s="130">
        <v>38</v>
      </c>
      <c r="M45" s="130">
        <v>0</v>
      </c>
      <c r="N45" s="130">
        <v>0</v>
      </c>
      <c r="O45" s="130">
        <v>327</v>
      </c>
      <c r="P45" s="130">
        <v>169</v>
      </c>
      <c r="Q45" s="130">
        <v>2</v>
      </c>
    </row>
    <row r="46" spans="1:17" ht="15">
      <c r="A46" s="279" t="s">
        <v>772</v>
      </c>
      <c r="B46" s="279"/>
      <c r="C46" s="78">
        <v>162</v>
      </c>
      <c r="D46" s="7">
        <v>0</v>
      </c>
      <c r="E46" s="7">
        <v>0</v>
      </c>
      <c r="F46" s="7">
        <v>14</v>
      </c>
      <c r="G46" s="7">
        <v>5</v>
      </c>
      <c r="H46" s="7">
        <v>0</v>
      </c>
      <c r="I46" s="7">
        <v>0</v>
      </c>
      <c r="J46" s="7">
        <v>0</v>
      </c>
      <c r="K46" s="7">
        <v>1</v>
      </c>
      <c r="L46" s="7">
        <v>10</v>
      </c>
      <c r="M46" s="7">
        <v>0</v>
      </c>
      <c r="N46" s="7">
        <v>0</v>
      </c>
      <c r="O46" s="7">
        <v>60</v>
      </c>
      <c r="P46" s="7">
        <v>72</v>
      </c>
      <c r="Q46" s="7">
        <v>0</v>
      </c>
    </row>
    <row r="47" spans="1:17" ht="15">
      <c r="A47" s="279" t="s">
        <v>773</v>
      </c>
      <c r="B47" s="279"/>
      <c r="C47" s="78">
        <v>88</v>
      </c>
      <c r="D47" s="7">
        <v>0</v>
      </c>
      <c r="E47" s="7">
        <v>1</v>
      </c>
      <c r="F47" s="7">
        <v>9</v>
      </c>
      <c r="G47" s="7">
        <v>2</v>
      </c>
      <c r="H47" s="7">
        <v>0</v>
      </c>
      <c r="I47" s="7">
        <v>0</v>
      </c>
      <c r="J47" s="7">
        <v>0</v>
      </c>
      <c r="K47" s="7">
        <v>0</v>
      </c>
      <c r="L47" s="7">
        <v>12</v>
      </c>
      <c r="M47" s="7">
        <v>0</v>
      </c>
      <c r="N47" s="7">
        <v>0</v>
      </c>
      <c r="O47" s="7">
        <v>23</v>
      </c>
      <c r="P47" s="7">
        <v>41</v>
      </c>
      <c r="Q47" s="7">
        <v>0</v>
      </c>
    </row>
    <row r="48" spans="1:17" ht="12.75" customHeight="1">
      <c r="A48" s="279" t="s">
        <v>774</v>
      </c>
      <c r="B48" s="279"/>
      <c r="C48" s="78">
        <v>106</v>
      </c>
      <c r="D48" s="7">
        <v>3</v>
      </c>
      <c r="E48" s="7">
        <v>0</v>
      </c>
      <c r="F48" s="7">
        <v>2</v>
      </c>
      <c r="G48" s="7">
        <v>12</v>
      </c>
      <c r="H48" s="7">
        <v>0</v>
      </c>
      <c r="I48" s="7">
        <v>0</v>
      </c>
      <c r="J48" s="7">
        <v>0</v>
      </c>
      <c r="K48" s="7">
        <v>0</v>
      </c>
      <c r="L48" s="7">
        <v>2</v>
      </c>
      <c r="M48" s="7">
        <v>0</v>
      </c>
      <c r="N48" s="7">
        <v>0</v>
      </c>
      <c r="O48" s="7">
        <v>67</v>
      </c>
      <c r="P48" s="7">
        <v>19</v>
      </c>
      <c r="Q48" s="7">
        <v>1</v>
      </c>
    </row>
    <row r="49" spans="1:17" ht="15">
      <c r="A49" s="279" t="s">
        <v>775</v>
      </c>
      <c r="B49" s="279"/>
      <c r="C49" s="78">
        <v>104</v>
      </c>
      <c r="D49" s="7">
        <v>8</v>
      </c>
      <c r="E49" s="7">
        <v>1</v>
      </c>
      <c r="F49" s="7">
        <v>0</v>
      </c>
      <c r="G49" s="7">
        <v>19</v>
      </c>
      <c r="H49" s="7">
        <v>0</v>
      </c>
      <c r="I49" s="7">
        <v>0</v>
      </c>
      <c r="J49" s="7">
        <v>0</v>
      </c>
      <c r="K49" s="7">
        <v>0</v>
      </c>
      <c r="L49" s="7">
        <v>7</v>
      </c>
      <c r="M49" s="7">
        <v>0</v>
      </c>
      <c r="N49" s="7">
        <v>0</v>
      </c>
      <c r="O49" s="7">
        <v>49</v>
      </c>
      <c r="P49" s="7">
        <v>19</v>
      </c>
      <c r="Q49" s="7">
        <v>1</v>
      </c>
    </row>
    <row r="50" spans="1:17" ht="14.25" customHeight="1">
      <c r="A50" s="279" t="s">
        <v>776</v>
      </c>
      <c r="B50" s="279"/>
      <c r="C50" s="78">
        <v>213</v>
      </c>
      <c r="D50" s="7">
        <v>1</v>
      </c>
      <c r="E50" s="7">
        <v>0</v>
      </c>
      <c r="F50" s="7">
        <v>30</v>
      </c>
      <c r="G50" s="7">
        <v>29</v>
      </c>
      <c r="H50" s="7">
        <v>0</v>
      </c>
      <c r="I50" s="7">
        <v>0</v>
      </c>
      <c r="J50" s="7">
        <v>0</v>
      </c>
      <c r="K50" s="7">
        <v>0</v>
      </c>
      <c r="L50" s="7">
        <v>7</v>
      </c>
      <c r="M50" s="7">
        <v>0</v>
      </c>
      <c r="N50" s="7">
        <v>0</v>
      </c>
      <c r="O50" s="7">
        <v>128</v>
      </c>
      <c r="P50" s="7">
        <v>18</v>
      </c>
      <c r="Q50" s="7">
        <v>0</v>
      </c>
    </row>
    <row r="51" spans="1:17">
      <c r="C51" s="33"/>
    </row>
    <row r="52" spans="1:17">
      <c r="B52" s="33"/>
      <c r="D52" s="35"/>
      <c r="E52" s="36"/>
      <c r="F52" s="35"/>
      <c r="G52" s="35"/>
      <c r="H52" s="35"/>
      <c r="I52" s="35"/>
      <c r="J52" s="35"/>
      <c r="K52" s="35"/>
      <c r="L52" s="35"/>
    </row>
  </sheetData>
  <mergeCells count="26">
    <mergeCell ref="Q4:Q5"/>
    <mergeCell ref="D3:Q3"/>
    <mergeCell ref="A1:J1"/>
    <mergeCell ref="M4:M5"/>
    <mergeCell ref="N4:N5"/>
    <mergeCell ref="O4:O5"/>
    <mergeCell ref="P4:P5"/>
    <mergeCell ref="H4:H5"/>
    <mergeCell ref="L4:L5"/>
    <mergeCell ref="A2:Q2"/>
    <mergeCell ref="A3:A5"/>
    <mergeCell ref="I4:I5"/>
    <mergeCell ref="J4:J5"/>
    <mergeCell ref="K4:K5"/>
    <mergeCell ref="B3:B5"/>
    <mergeCell ref="F4:F5"/>
    <mergeCell ref="G4:G5"/>
    <mergeCell ref="E4:E5"/>
    <mergeCell ref="C3:C5"/>
    <mergeCell ref="D4:D5"/>
    <mergeCell ref="A50:B50"/>
    <mergeCell ref="A45:B45"/>
    <mergeCell ref="A46:B46"/>
    <mergeCell ref="A47:B47"/>
    <mergeCell ref="A48:B48"/>
    <mergeCell ref="A49:B49"/>
  </mergeCells>
  <phoneticPr fontId="2" type="noConversion"/>
  <hyperlinks>
    <hyperlink ref="R1" location="'spis tabel'!A1" display="'spis tabel'!A1"/>
  </hyperlinks>
  <pageMargins left="0.75" right="0.75" top="1" bottom="1" header="0.5" footer="0.5"/>
  <pageSetup paperSize="9" scale="53" orientation="portrait" verticalDpi="4294967295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showGridLines="0" zoomScaleNormal="100" workbookViewId="0">
      <selection activeCell="I12" sqref="I12"/>
    </sheetView>
  </sheetViews>
  <sheetFormatPr defaultRowHeight="12.75"/>
  <cols>
    <col min="1" max="1" width="5.42578125" style="11" customWidth="1"/>
    <col min="2" max="2" width="20.5703125" style="11" customWidth="1"/>
    <col min="3" max="4" width="13.42578125" style="11" customWidth="1"/>
    <col min="5" max="5" width="14.28515625" style="11" customWidth="1"/>
    <col min="6" max="7" width="16.7109375" style="11" customWidth="1"/>
    <col min="8" max="8" width="11" style="11" customWidth="1"/>
    <col min="9" max="9" width="12.7109375" style="11" customWidth="1"/>
    <col min="10" max="10" width="14" style="11" customWidth="1"/>
    <col min="11" max="11" width="10.85546875" style="11" customWidth="1"/>
    <col min="12" max="12" width="18.85546875" style="11" customWidth="1"/>
    <col min="13" max="16384" width="9.140625" style="11"/>
  </cols>
  <sheetData>
    <row r="1" spans="1:11">
      <c r="A1" s="247" t="s">
        <v>962</v>
      </c>
      <c r="B1" s="247"/>
      <c r="C1" s="247"/>
      <c r="D1" s="247"/>
      <c r="E1" s="247"/>
      <c r="F1" s="247"/>
      <c r="G1" s="247"/>
      <c r="H1" s="247"/>
      <c r="I1" s="247"/>
      <c r="J1" s="247"/>
      <c r="K1" s="126" t="s">
        <v>756</v>
      </c>
    </row>
    <row r="2" spans="1:11">
      <c r="A2" s="247" t="s">
        <v>830</v>
      </c>
      <c r="B2" s="247"/>
      <c r="C2" s="247"/>
      <c r="D2" s="247"/>
      <c r="E2" s="247"/>
      <c r="F2" s="247"/>
      <c r="G2" s="247"/>
      <c r="H2" s="247"/>
      <c r="I2" s="247"/>
      <c r="J2" s="247"/>
      <c r="K2" s="38"/>
    </row>
    <row r="3" spans="1:11" s="12" customFormat="1" ht="18.75" customHeight="1">
      <c r="A3" s="273" t="s">
        <v>87</v>
      </c>
      <c r="B3" s="273" t="s">
        <v>2</v>
      </c>
      <c r="C3" s="273" t="s">
        <v>79</v>
      </c>
      <c r="D3" s="47" t="s">
        <v>65</v>
      </c>
      <c r="E3" s="273" t="s">
        <v>67</v>
      </c>
      <c r="F3" s="273"/>
      <c r="G3" s="273" t="s">
        <v>77</v>
      </c>
      <c r="H3" s="273" t="s">
        <v>69</v>
      </c>
      <c r="I3" s="273"/>
      <c r="J3" s="273"/>
    </row>
    <row r="4" spans="1:11" s="12" customFormat="1" ht="16.5" customHeight="1">
      <c r="A4" s="273"/>
      <c r="B4" s="273"/>
      <c r="C4" s="273"/>
      <c r="D4" s="273" t="s">
        <v>51</v>
      </c>
      <c r="E4" s="273" t="s">
        <v>953</v>
      </c>
      <c r="F4" s="273" t="s">
        <v>950</v>
      </c>
      <c r="G4" s="273"/>
      <c r="H4" s="273" t="s">
        <v>52</v>
      </c>
      <c r="I4" s="273" t="s">
        <v>53</v>
      </c>
      <c r="J4" s="273"/>
    </row>
    <row r="5" spans="1:11" s="12" customFormat="1" ht="44.25" customHeight="1">
      <c r="A5" s="273"/>
      <c r="B5" s="273"/>
      <c r="C5" s="273"/>
      <c r="D5" s="273"/>
      <c r="E5" s="273"/>
      <c r="F5" s="273"/>
      <c r="G5" s="273"/>
      <c r="H5" s="273"/>
      <c r="I5" s="47" t="s">
        <v>56</v>
      </c>
      <c r="J5" s="47" t="s">
        <v>68</v>
      </c>
    </row>
    <row r="6" spans="1:11" ht="15">
      <c r="A6" s="71" t="s">
        <v>126</v>
      </c>
      <c r="B6" s="71" t="s">
        <v>156</v>
      </c>
      <c r="C6" s="7">
        <v>404</v>
      </c>
      <c r="D6" s="7">
        <v>207</v>
      </c>
      <c r="E6" s="73">
        <v>-1.7031630170316276</v>
      </c>
      <c r="F6" s="73">
        <v>-8.1818181818181728</v>
      </c>
      <c r="G6" s="73">
        <v>29.381818181818183</v>
      </c>
      <c r="H6" s="74">
        <v>31</v>
      </c>
      <c r="I6" s="74">
        <v>38</v>
      </c>
      <c r="J6" s="74">
        <v>13</v>
      </c>
      <c r="K6" s="27"/>
    </row>
    <row r="7" spans="1:11" ht="19.899999999999999" customHeight="1">
      <c r="A7" s="71" t="s">
        <v>127</v>
      </c>
      <c r="B7" s="71" t="s">
        <v>233</v>
      </c>
      <c r="C7" s="7">
        <v>327</v>
      </c>
      <c r="D7" s="7">
        <v>132</v>
      </c>
      <c r="E7" s="73">
        <v>0.6153846153846132</v>
      </c>
      <c r="F7" s="73">
        <v>-24.827586206896555</v>
      </c>
      <c r="G7" s="73">
        <v>30.704225352112672</v>
      </c>
      <c r="H7" s="74">
        <v>48</v>
      </c>
      <c r="I7" s="74">
        <v>46</v>
      </c>
      <c r="J7" s="74">
        <v>12</v>
      </c>
      <c r="K7" s="27"/>
    </row>
    <row r="8" spans="1:11" ht="15">
      <c r="A8" s="71" t="s">
        <v>128</v>
      </c>
      <c r="B8" s="71" t="s">
        <v>157</v>
      </c>
      <c r="C8" s="7">
        <v>619</v>
      </c>
      <c r="D8" s="7">
        <v>252</v>
      </c>
      <c r="E8" s="73">
        <v>-0.6420545746388342</v>
      </c>
      <c r="F8" s="73">
        <v>-3.28125</v>
      </c>
      <c r="G8" s="73">
        <v>29.903381642512077</v>
      </c>
      <c r="H8" s="74">
        <v>43</v>
      </c>
      <c r="I8" s="74">
        <v>47</v>
      </c>
      <c r="J8" s="74">
        <v>12</v>
      </c>
      <c r="K8" s="27"/>
    </row>
    <row r="9" spans="1:11" ht="15">
      <c r="A9" s="71" t="s">
        <v>129</v>
      </c>
      <c r="B9" s="71" t="s">
        <v>158</v>
      </c>
      <c r="C9" s="7">
        <v>393</v>
      </c>
      <c r="D9" s="7">
        <v>158</v>
      </c>
      <c r="E9" s="73">
        <v>2.6109660574412459</v>
      </c>
      <c r="F9" s="73">
        <v>-1.0075566750629719</v>
      </c>
      <c r="G9" s="73">
        <v>23.476702508960575</v>
      </c>
      <c r="H9" s="74">
        <v>35</v>
      </c>
      <c r="I9" s="74">
        <v>25</v>
      </c>
      <c r="J9" s="74">
        <v>13</v>
      </c>
      <c r="K9" s="27"/>
    </row>
    <row r="10" spans="1:11" ht="15">
      <c r="A10" s="71" t="s">
        <v>130</v>
      </c>
      <c r="B10" s="71" t="s">
        <v>159</v>
      </c>
      <c r="C10" s="7">
        <v>253</v>
      </c>
      <c r="D10" s="7">
        <v>103</v>
      </c>
      <c r="E10" s="73">
        <v>3.6885245901639365</v>
      </c>
      <c r="F10" s="73">
        <v>11.946902654867259</v>
      </c>
      <c r="G10" s="73">
        <v>27.058823529411764</v>
      </c>
      <c r="H10" s="74">
        <v>18</v>
      </c>
      <c r="I10" s="74">
        <v>9</v>
      </c>
      <c r="J10" s="74">
        <v>6</v>
      </c>
      <c r="K10" s="27"/>
    </row>
    <row r="11" spans="1:11" ht="15">
      <c r="A11" s="71" t="s">
        <v>131</v>
      </c>
      <c r="B11" s="71" t="s">
        <v>160</v>
      </c>
      <c r="C11" s="7">
        <v>280</v>
      </c>
      <c r="D11" s="7">
        <v>114</v>
      </c>
      <c r="E11" s="73">
        <v>2.941176470588232</v>
      </c>
      <c r="F11" s="73">
        <v>-20.903954802259889</v>
      </c>
      <c r="G11" s="73">
        <v>22.169437846397464</v>
      </c>
      <c r="H11" s="74">
        <v>30</v>
      </c>
      <c r="I11" s="74">
        <v>22</v>
      </c>
      <c r="J11" s="74">
        <v>9</v>
      </c>
      <c r="K11" s="27"/>
    </row>
    <row r="12" spans="1:11" ht="15">
      <c r="A12" s="71" t="s">
        <v>132</v>
      </c>
      <c r="B12" s="71" t="s">
        <v>161</v>
      </c>
      <c r="C12" s="7">
        <v>682</v>
      </c>
      <c r="D12" s="7">
        <v>277</v>
      </c>
      <c r="E12" s="73">
        <v>-0.29239766081870755</v>
      </c>
      <c r="F12" s="73">
        <v>0.88757396449703663</v>
      </c>
      <c r="G12" s="73">
        <v>29.28295405753542</v>
      </c>
      <c r="H12" s="74">
        <v>55</v>
      </c>
      <c r="I12" s="74">
        <v>57</v>
      </c>
      <c r="J12" s="74">
        <v>22</v>
      </c>
      <c r="K12" s="27"/>
    </row>
    <row r="13" spans="1:11" s="23" customFormat="1" ht="15">
      <c r="A13" s="76" t="s">
        <v>280</v>
      </c>
      <c r="B13" s="75" t="s">
        <v>32</v>
      </c>
      <c r="C13" s="7">
        <v>219</v>
      </c>
      <c r="D13" s="7">
        <v>89</v>
      </c>
      <c r="E13" s="73">
        <v>1.3888888888888857</v>
      </c>
      <c r="F13" s="73">
        <v>14.659685863874344</v>
      </c>
      <c r="G13" s="73">
        <v>26.258992805755394</v>
      </c>
      <c r="H13" s="74">
        <v>17</v>
      </c>
      <c r="I13" s="74">
        <v>14</v>
      </c>
      <c r="J13" s="74">
        <v>6</v>
      </c>
      <c r="K13" s="28"/>
    </row>
    <row r="14" spans="1:11" s="23" customFormat="1" ht="15">
      <c r="A14" s="76" t="s">
        <v>281</v>
      </c>
      <c r="B14" s="75" t="s">
        <v>35</v>
      </c>
      <c r="C14" s="7">
        <v>463</v>
      </c>
      <c r="D14" s="7">
        <v>188</v>
      </c>
      <c r="E14" s="73">
        <v>-1.0683760683760681</v>
      </c>
      <c r="F14" s="73">
        <v>-4.5360824742268022</v>
      </c>
      <c r="G14" s="73">
        <v>30.969899665551843</v>
      </c>
      <c r="H14" s="74">
        <v>38</v>
      </c>
      <c r="I14" s="74">
        <v>43</v>
      </c>
      <c r="J14" s="74">
        <v>16</v>
      </c>
      <c r="K14" s="28"/>
    </row>
    <row r="15" spans="1:11" ht="15">
      <c r="A15" s="71" t="s">
        <v>133</v>
      </c>
      <c r="B15" s="71" t="s">
        <v>162</v>
      </c>
      <c r="C15" s="7">
        <v>154</v>
      </c>
      <c r="D15" s="7">
        <v>55</v>
      </c>
      <c r="E15" s="73">
        <v>2.6666666666666572</v>
      </c>
      <c r="F15" s="73">
        <v>-14.917127071823202</v>
      </c>
      <c r="G15" s="73">
        <v>27.208480565371023</v>
      </c>
      <c r="H15" s="74">
        <v>15</v>
      </c>
      <c r="I15" s="74">
        <v>11</v>
      </c>
      <c r="J15" s="74">
        <v>6</v>
      </c>
      <c r="K15" s="27"/>
    </row>
    <row r="16" spans="1:11" ht="15">
      <c r="A16" s="71" t="s">
        <v>134</v>
      </c>
      <c r="B16" s="71" t="s">
        <v>163</v>
      </c>
      <c r="C16" s="7">
        <v>212</v>
      </c>
      <c r="D16" s="7">
        <v>92</v>
      </c>
      <c r="E16" s="73">
        <v>3.41463414634147</v>
      </c>
      <c r="F16" s="73">
        <v>-34.161490683229815</v>
      </c>
      <c r="G16" s="73">
        <v>22.339304531085354</v>
      </c>
      <c r="H16" s="74">
        <v>34</v>
      </c>
      <c r="I16" s="74">
        <v>27</v>
      </c>
      <c r="J16" s="74">
        <v>14</v>
      </c>
      <c r="K16" s="27"/>
    </row>
    <row r="17" spans="1:11" ht="15">
      <c r="A17" s="71" t="s">
        <v>3</v>
      </c>
      <c r="B17" s="71" t="s">
        <v>164</v>
      </c>
      <c r="C17" s="7">
        <v>1257</v>
      </c>
      <c r="D17" s="7">
        <v>521</v>
      </c>
      <c r="E17" s="73">
        <v>1.0450160771704304</v>
      </c>
      <c r="F17" s="73">
        <v>-12.768910478834144</v>
      </c>
      <c r="G17" s="73">
        <v>21.616509028374892</v>
      </c>
      <c r="H17" s="74">
        <v>102</v>
      </c>
      <c r="I17" s="74">
        <v>89</v>
      </c>
      <c r="J17" s="74">
        <v>35</v>
      </c>
      <c r="K17" s="27"/>
    </row>
    <row r="18" spans="1:11" s="23" customFormat="1" ht="15">
      <c r="A18" s="76" t="s">
        <v>4</v>
      </c>
      <c r="B18" s="75" t="s">
        <v>32</v>
      </c>
      <c r="C18" s="7">
        <v>722</v>
      </c>
      <c r="D18" s="7">
        <v>303</v>
      </c>
      <c r="E18" s="73">
        <v>2.7027027027026946</v>
      </c>
      <c r="F18" s="73">
        <v>-12.696493349455864</v>
      </c>
      <c r="G18" s="73">
        <v>19.450431034482758</v>
      </c>
      <c r="H18" s="74">
        <v>62</v>
      </c>
      <c r="I18" s="74">
        <v>43</v>
      </c>
      <c r="J18" s="74">
        <v>17</v>
      </c>
      <c r="K18" s="28"/>
    </row>
    <row r="19" spans="1:11" s="23" customFormat="1" ht="15">
      <c r="A19" s="76" t="s">
        <v>5</v>
      </c>
      <c r="B19" s="75" t="s">
        <v>31</v>
      </c>
      <c r="C19" s="7">
        <v>535</v>
      </c>
      <c r="D19" s="7">
        <v>218</v>
      </c>
      <c r="E19" s="73">
        <v>-1.1090573012939018</v>
      </c>
      <c r="F19" s="73">
        <v>-12.866449511400646</v>
      </c>
      <c r="G19" s="73">
        <v>25.439847836424157</v>
      </c>
      <c r="H19" s="74">
        <v>40</v>
      </c>
      <c r="I19" s="74">
        <v>46</v>
      </c>
      <c r="J19" s="74">
        <v>18</v>
      </c>
      <c r="K19" s="28"/>
    </row>
    <row r="20" spans="1:11" ht="15">
      <c r="A20" s="71" t="s">
        <v>6</v>
      </c>
      <c r="B20" s="71" t="s">
        <v>165</v>
      </c>
      <c r="C20" s="7">
        <v>218</v>
      </c>
      <c r="D20" s="7">
        <v>101</v>
      </c>
      <c r="E20" s="73">
        <v>0.92592592592592382</v>
      </c>
      <c r="F20" s="73">
        <v>-13.147410358565736</v>
      </c>
      <c r="G20" s="73">
        <v>27.182044887780549</v>
      </c>
      <c r="H20" s="74">
        <v>16</v>
      </c>
      <c r="I20" s="74">
        <v>14</v>
      </c>
      <c r="J20" s="74">
        <v>4</v>
      </c>
      <c r="K20" s="27"/>
    </row>
    <row r="21" spans="1:11" ht="15">
      <c r="A21" s="71" t="s">
        <v>7</v>
      </c>
      <c r="B21" s="71" t="s">
        <v>166</v>
      </c>
      <c r="C21" s="7">
        <v>313</v>
      </c>
      <c r="D21" s="7">
        <v>118</v>
      </c>
      <c r="E21" s="73">
        <v>4.3333333333333286</v>
      </c>
      <c r="F21" s="73">
        <v>-5.7228915662650621</v>
      </c>
      <c r="G21" s="73">
        <v>28.377153218495017</v>
      </c>
      <c r="H21" s="74">
        <v>28</v>
      </c>
      <c r="I21" s="74">
        <v>15</v>
      </c>
      <c r="J21" s="74">
        <v>8</v>
      </c>
      <c r="K21" s="27"/>
    </row>
    <row r="22" spans="1:11" ht="15">
      <c r="A22" s="71" t="s">
        <v>8</v>
      </c>
      <c r="B22" s="71" t="s">
        <v>167</v>
      </c>
      <c r="C22" s="7">
        <v>342</v>
      </c>
      <c r="D22" s="7">
        <v>150</v>
      </c>
      <c r="E22" s="73">
        <v>-2.2857142857142918</v>
      </c>
      <c r="F22" s="73">
        <v>-25.327510917030565</v>
      </c>
      <c r="G22" s="73">
        <v>24.568965517241377</v>
      </c>
      <c r="H22" s="74">
        <v>34</v>
      </c>
      <c r="I22" s="74">
        <v>42</v>
      </c>
      <c r="J22" s="74">
        <v>19</v>
      </c>
      <c r="K22" s="27"/>
    </row>
    <row r="23" spans="1:11" s="23" customFormat="1" ht="15">
      <c r="A23" s="76" t="s">
        <v>9</v>
      </c>
      <c r="B23" s="75" t="s">
        <v>32</v>
      </c>
      <c r="C23" s="7">
        <v>113</v>
      </c>
      <c r="D23" s="7">
        <v>48</v>
      </c>
      <c r="E23" s="73">
        <v>-6.6115702479338836</v>
      </c>
      <c r="F23" s="73">
        <v>-34.682080924855498</v>
      </c>
      <c r="G23" s="73">
        <v>22.645290581162325</v>
      </c>
      <c r="H23" s="74">
        <v>12</v>
      </c>
      <c r="I23" s="74">
        <v>20</v>
      </c>
      <c r="J23" s="74">
        <v>10</v>
      </c>
      <c r="K23" s="28"/>
    </row>
    <row r="24" spans="1:11" s="23" customFormat="1" ht="15">
      <c r="A24" s="76" t="s">
        <v>10</v>
      </c>
      <c r="B24" s="75" t="s">
        <v>33</v>
      </c>
      <c r="C24" s="7">
        <v>229</v>
      </c>
      <c r="D24" s="7">
        <v>102</v>
      </c>
      <c r="E24" s="73">
        <v>0</v>
      </c>
      <c r="F24" s="73">
        <v>-19.649122807017534</v>
      </c>
      <c r="G24" s="73">
        <v>25.643896976483759</v>
      </c>
      <c r="H24" s="74">
        <v>22</v>
      </c>
      <c r="I24" s="74">
        <v>22</v>
      </c>
      <c r="J24" s="74">
        <v>9</v>
      </c>
      <c r="K24" s="28"/>
    </row>
    <row r="25" spans="1:11" ht="15">
      <c r="A25" s="71" t="s">
        <v>11</v>
      </c>
      <c r="B25" s="71" t="s">
        <v>168</v>
      </c>
      <c r="C25" s="7">
        <v>172</v>
      </c>
      <c r="D25" s="7">
        <v>63</v>
      </c>
      <c r="E25" s="73">
        <v>13.907284768211923</v>
      </c>
      <c r="F25" s="73">
        <v>1.1764705882352899</v>
      </c>
      <c r="G25" s="73">
        <v>24.259520451339917</v>
      </c>
      <c r="H25" s="74">
        <v>35</v>
      </c>
      <c r="I25" s="74">
        <v>14</v>
      </c>
      <c r="J25" s="74">
        <v>5</v>
      </c>
      <c r="K25" s="27"/>
    </row>
    <row r="26" spans="1:11" ht="15">
      <c r="A26" s="71" t="s">
        <v>12</v>
      </c>
      <c r="B26" s="71" t="s">
        <v>169</v>
      </c>
      <c r="C26" s="7">
        <v>168</v>
      </c>
      <c r="D26" s="7">
        <v>58</v>
      </c>
      <c r="E26" s="73">
        <v>2.4390243902439011</v>
      </c>
      <c r="F26" s="73">
        <v>-21.495327102803742</v>
      </c>
      <c r="G26" s="73">
        <v>22.251655629139073</v>
      </c>
      <c r="H26" s="74">
        <v>21</v>
      </c>
      <c r="I26" s="74">
        <v>17</v>
      </c>
      <c r="J26" s="74">
        <v>11</v>
      </c>
      <c r="K26" s="27"/>
    </row>
    <row r="27" spans="1:11" ht="15">
      <c r="A27" s="71" t="s">
        <v>13</v>
      </c>
      <c r="B27" s="71" t="s">
        <v>170</v>
      </c>
      <c r="C27" s="7">
        <v>218</v>
      </c>
      <c r="D27" s="7">
        <v>72</v>
      </c>
      <c r="E27" s="73">
        <v>4.3062200956937744</v>
      </c>
      <c r="F27" s="73">
        <v>-7.6271186440677923</v>
      </c>
      <c r="G27" s="73">
        <v>27.080745341614907</v>
      </c>
      <c r="H27" s="74">
        <v>23</v>
      </c>
      <c r="I27" s="74">
        <v>14</v>
      </c>
      <c r="J27" s="74">
        <v>2</v>
      </c>
      <c r="K27" s="27"/>
    </row>
    <row r="28" spans="1:11" ht="15">
      <c r="A28" s="71" t="s">
        <v>14</v>
      </c>
      <c r="B28" s="71" t="s">
        <v>171</v>
      </c>
      <c r="C28" s="7">
        <v>505</v>
      </c>
      <c r="D28" s="7">
        <v>197</v>
      </c>
      <c r="E28" s="73">
        <v>2.6422764227642261</v>
      </c>
      <c r="F28" s="73">
        <v>-18.284789644012946</v>
      </c>
      <c r="G28" s="73">
        <v>27.019796682718034</v>
      </c>
      <c r="H28" s="74">
        <v>73</v>
      </c>
      <c r="I28" s="74">
        <v>60</v>
      </c>
      <c r="J28" s="74">
        <v>32</v>
      </c>
      <c r="K28" s="27"/>
    </row>
    <row r="29" spans="1:11" ht="15">
      <c r="A29" s="71" t="s">
        <v>15</v>
      </c>
      <c r="B29" s="71" t="s">
        <v>172</v>
      </c>
      <c r="C29" s="7">
        <v>201</v>
      </c>
      <c r="D29" s="7">
        <v>82</v>
      </c>
      <c r="E29" s="73">
        <v>8.6486486486486456</v>
      </c>
      <c r="F29" s="73">
        <v>-20.238095238095227</v>
      </c>
      <c r="G29" s="73">
        <v>27.27272727272727</v>
      </c>
      <c r="H29" s="74">
        <v>39</v>
      </c>
      <c r="I29" s="74">
        <v>23</v>
      </c>
      <c r="J29" s="74">
        <v>10</v>
      </c>
      <c r="K29" s="27"/>
    </row>
    <row r="30" spans="1:11" ht="15">
      <c r="A30" s="71" t="s">
        <v>16</v>
      </c>
      <c r="B30" s="71" t="s">
        <v>173</v>
      </c>
      <c r="C30" s="7">
        <v>661</v>
      </c>
      <c r="D30" s="7">
        <v>238</v>
      </c>
      <c r="E30" s="73">
        <v>-3.0791788856304976</v>
      </c>
      <c r="F30" s="73">
        <v>-15.364916773367483</v>
      </c>
      <c r="G30" s="73">
        <v>27.866779089376053</v>
      </c>
      <c r="H30" s="74">
        <v>70</v>
      </c>
      <c r="I30" s="74">
        <v>91</v>
      </c>
      <c r="J30" s="74">
        <v>43</v>
      </c>
      <c r="K30" s="27"/>
    </row>
    <row r="31" spans="1:11" ht="15">
      <c r="A31" s="71" t="s">
        <v>17</v>
      </c>
      <c r="B31" s="71" t="s">
        <v>174</v>
      </c>
      <c r="C31" s="7">
        <v>184</v>
      </c>
      <c r="D31" s="7">
        <v>80</v>
      </c>
      <c r="E31" s="73">
        <v>-17.488789237668158</v>
      </c>
      <c r="F31" s="73">
        <v>-26.69322709163346</v>
      </c>
      <c r="G31" s="73">
        <v>19.470899470899472</v>
      </c>
      <c r="H31" s="74">
        <v>24</v>
      </c>
      <c r="I31" s="74">
        <v>63</v>
      </c>
      <c r="J31" s="74">
        <v>15</v>
      </c>
      <c r="K31" s="27"/>
    </row>
    <row r="32" spans="1:11" ht="15">
      <c r="A32" s="71" t="s">
        <v>18</v>
      </c>
      <c r="B32" s="71" t="s">
        <v>175</v>
      </c>
      <c r="C32" s="7">
        <v>2432</v>
      </c>
      <c r="D32" s="7">
        <v>942</v>
      </c>
      <c r="E32" s="73">
        <v>-6.4975009611687824</v>
      </c>
      <c r="F32" s="73">
        <v>-15.172654342518314</v>
      </c>
      <c r="G32" s="73">
        <v>27.046263345195733</v>
      </c>
      <c r="H32" s="74">
        <v>162</v>
      </c>
      <c r="I32" s="74">
        <v>331</v>
      </c>
      <c r="J32" s="74">
        <v>106</v>
      </c>
      <c r="K32" s="27"/>
    </row>
    <row r="33" spans="1:11" s="23" customFormat="1" ht="15">
      <c r="A33" s="76" t="s">
        <v>19</v>
      </c>
      <c r="B33" s="75" t="s">
        <v>32</v>
      </c>
      <c r="C33" s="7">
        <v>824</v>
      </c>
      <c r="D33" s="7">
        <v>336</v>
      </c>
      <c r="E33" s="73">
        <v>-6.9977426636568794</v>
      </c>
      <c r="F33" s="73">
        <v>-13.626834381551362</v>
      </c>
      <c r="G33" s="73">
        <v>24.685440383463149</v>
      </c>
      <c r="H33" s="74">
        <v>55</v>
      </c>
      <c r="I33" s="74">
        <v>117</v>
      </c>
      <c r="J33" s="74">
        <v>38</v>
      </c>
      <c r="K33" s="28"/>
    </row>
    <row r="34" spans="1:11" s="23" customFormat="1" ht="15">
      <c r="A34" s="76" t="s">
        <v>20</v>
      </c>
      <c r="B34" s="75" t="s">
        <v>34</v>
      </c>
      <c r="C34" s="7">
        <v>1608</v>
      </c>
      <c r="D34" s="7">
        <v>606</v>
      </c>
      <c r="E34" s="73">
        <v>-6.2390670553935905</v>
      </c>
      <c r="F34" s="73">
        <v>-15.943544171458441</v>
      </c>
      <c r="G34" s="73">
        <v>28.440042447824549</v>
      </c>
      <c r="H34" s="74">
        <v>107</v>
      </c>
      <c r="I34" s="74">
        <v>214</v>
      </c>
      <c r="J34" s="74">
        <v>68</v>
      </c>
      <c r="K34" s="28"/>
    </row>
    <row r="35" spans="1:11" ht="15">
      <c r="A35" s="71" t="s">
        <v>21</v>
      </c>
      <c r="B35" s="71" t="s">
        <v>176</v>
      </c>
      <c r="C35" s="7">
        <v>221</v>
      </c>
      <c r="D35" s="7">
        <v>83</v>
      </c>
      <c r="E35" s="73">
        <v>4.7393364928909989</v>
      </c>
      <c r="F35" s="73">
        <v>-15</v>
      </c>
      <c r="G35" s="73">
        <v>25</v>
      </c>
      <c r="H35" s="74">
        <v>35</v>
      </c>
      <c r="I35" s="74">
        <v>25</v>
      </c>
      <c r="J35" s="74">
        <v>8</v>
      </c>
      <c r="K35" s="27"/>
    </row>
    <row r="36" spans="1:11" ht="15">
      <c r="A36" s="71" t="s">
        <v>22</v>
      </c>
      <c r="B36" s="71" t="s">
        <v>177</v>
      </c>
      <c r="C36" s="7">
        <v>314</v>
      </c>
      <c r="D36" s="7">
        <v>131</v>
      </c>
      <c r="E36" s="73">
        <v>-2.7863777089783213</v>
      </c>
      <c r="F36" s="73">
        <v>-10.795454545454547</v>
      </c>
      <c r="G36" s="73">
        <v>20.808482438701127</v>
      </c>
      <c r="H36" s="74">
        <v>21</v>
      </c>
      <c r="I36" s="74">
        <v>30</v>
      </c>
      <c r="J36" s="74">
        <v>14</v>
      </c>
      <c r="K36" s="27"/>
    </row>
    <row r="37" spans="1:11" ht="15">
      <c r="A37" s="71" t="s">
        <v>23</v>
      </c>
      <c r="B37" s="71" t="s">
        <v>178</v>
      </c>
      <c r="C37" s="7">
        <v>304</v>
      </c>
      <c r="D37" s="7">
        <v>128</v>
      </c>
      <c r="E37" s="73">
        <v>-2.5641025641025692</v>
      </c>
      <c r="F37" s="73">
        <v>-5</v>
      </c>
      <c r="G37" s="73">
        <v>24.53591606133979</v>
      </c>
      <c r="H37" s="74">
        <v>25</v>
      </c>
      <c r="I37" s="74">
        <v>33</v>
      </c>
      <c r="J37" s="74">
        <v>19</v>
      </c>
      <c r="K37" s="27"/>
    </row>
    <row r="38" spans="1:11" ht="15">
      <c r="A38" s="71" t="s">
        <v>24</v>
      </c>
      <c r="B38" s="71" t="s">
        <v>179</v>
      </c>
      <c r="C38" s="7">
        <v>341</v>
      </c>
      <c r="D38" s="7">
        <v>139</v>
      </c>
      <c r="E38" s="73">
        <v>0.88757396449703663</v>
      </c>
      <c r="F38" s="73">
        <v>-20.140515222482435</v>
      </c>
      <c r="G38" s="73">
        <v>26.110260336906588</v>
      </c>
      <c r="H38" s="74">
        <v>31</v>
      </c>
      <c r="I38" s="74">
        <v>28</v>
      </c>
      <c r="J38" s="74">
        <v>12</v>
      </c>
      <c r="K38" s="27"/>
    </row>
    <row r="39" spans="1:11" ht="15">
      <c r="A39" s="71" t="s">
        <v>25</v>
      </c>
      <c r="B39" s="71" t="s">
        <v>180</v>
      </c>
      <c r="C39" s="7">
        <v>155</v>
      </c>
      <c r="D39" s="7">
        <v>60</v>
      </c>
      <c r="E39" s="73">
        <v>-2.5157232704402475</v>
      </c>
      <c r="F39" s="73">
        <v>-9.8837209302325562</v>
      </c>
      <c r="G39" s="73">
        <v>30.155642023346303</v>
      </c>
      <c r="H39" s="74">
        <v>11</v>
      </c>
      <c r="I39" s="74">
        <v>15</v>
      </c>
      <c r="J39" s="74">
        <v>5</v>
      </c>
      <c r="K39" s="27"/>
    </row>
    <row r="40" spans="1:11" ht="15">
      <c r="A40" s="71" t="s">
        <v>26</v>
      </c>
      <c r="B40" s="71" t="s">
        <v>181</v>
      </c>
      <c r="C40" s="7">
        <v>335</v>
      </c>
      <c r="D40" s="7">
        <v>149</v>
      </c>
      <c r="E40" s="73">
        <v>0.6006006006006146</v>
      </c>
      <c r="F40" s="73">
        <v>-14.540816326530617</v>
      </c>
      <c r="G40" s="73">
        <v>27.125506072874494</v>
      </c>
      <c r="H40" s="74">
        <v>39</v>
      </c>
      <c r="I40" s="74">
        <v>37</v>
      </c>
      <c r="J40" s="74">
        <v>9</v>
      </c>
      <c r="K40" s="27"/>
    </row>
    <row r="41" spans="1:11" ht="15">
      <c r="A41" s="71" t="s">
        <v>27</v>
      </c>
      <c r="B41" s="71" t="s">
        <v>182</v>
      </c>
      <c r="C41" s="7">
        <v>291</v>
      </c>
      <c r="D41" s="7">
        <v>113</v>
      </c>
      <c r="E41" s="73">
        <v>6.2043795620438118</v>
      </c>
      <c r="F41" s="73">
        <v>-7.6190476190476204</v>
      </c>
      <c r="G41" s="73">
        <v>25.348432055749132</v>
      </c>
      <c r="H41" s="74">
        <v>32</v>
      </c>
      <c r="I41" s="74">
        <v>15</v>
      </c>
      <c r="J41" s="74">
        <v>4</v>
      </c>
      <c r="K41" s="27"/>
    </row>
    <row r="42" spans="1:11" ht="15">
      <c r="A42" s="71" t="s">
        <v>28</v>
      </c>
      <c r="B42" s="71" t="s">
        <v>183</v>
      </c>
      <c r="C42" s="7">
        <v>159</v>
      </c>
      <c r="D42" s="7">
        <v>60</v>
      </c>
      <c r="E42" s="73">
        <v>1.9230769230769198</v>
      </c>
      <c r="F42" s="73">
        <v>-4.2168674698795172</v>
      </c>
      <c r="G42" s="73">
        <v>27.845884413309985</v>
      </c>
      <c r="H42" s="74">
        <v>11</v>
      </c>
      <c r="I42" s="74">
        <v>8</v>
      </c>
      <c r="J42" s="74">
        <v>5</v>
      </c>
      <c r="K42" s="27"/>
    </row>
    <row r="43" spans="1:11" ht="15">
      <c r="A43" s="71" t="s">
        <v>29</v>
      </c>
      <c r="B43" s="71" t="s">
        <v>184</v>
      </c>
      <c r="C43" s="7">
        <v>348</v>
      </c>
      <c r="D43" s="7">
        <v>145</v>
      </c>
      <c r="E43" s="73">
        <v>0</v>
      </c>
      <c r="F43" s="73">
        <v>-9.6103896103896176</v>
      </c>
      <c r="G43" s="73">
        <v>25.072046109510087</v>
      </c>
      <c r="H43" s="74">
        <v>23</v>
      </c>
      <c r="I43" s="74">
        <v>23</v>
      </c>
      <c r="J43" s="74">
        <v>11</v>
      </c>
      <c r="K43" s="27"/>
    </row>
    <row r="44" spans="1:11" ht="15">
      <c r="A44" s="71" t="s">
        <v>30</v>
      </c>
      <c r="B44" s="71" t="s">
        <v>185</v>
      </c>
      <c r="C44" s="7">
        <v>403</v>
      </c>
      <c r="D44" s="7">
        <v>158</v>
      </c>
      <c r="E44" s="73">
        <v>3.5989717223650359</v>
      </c>
      <c r="F44" s="73">
        <v>-22.796934865900383</v>
      </c>
      <c r="G44" s="73">
        <v>26.271186440677969</v>
      </c>
      <c r="H44" s="74">
        <v>47</v>
      </c>
      <c r="I44" s="74">
        <v>33</v>
      </c>
      <c r="J44" s="74">
        <v>12</v>
      </c>
      <c r="K44" s="27"/>
    </row>
    <row r="45" spans="1:11" s="23" customFormat="1" ht="13.5" customHeight="1">
      <c r="A45" s="271" t="s">
        <v>86</v>
      </c>
      <c r="B45" s="272"/>
      <c r="C45" s="130">
        <v>12866</v>
      </c>
      <c r="D45" s="130">
        <v>5178</v>
      </c>
      <c r="E45" s="98">
        <v>-0.70232306861156246</v>
      </c>
      <c r="F45" s="98">
        <v>-13.377768800915632</v>
      </c>
      <c r="G45" s="98">
        <v>25.809428284854562</v>
      </c>
      <c r="H45" s="99">
        <v>1211</v>
      </c>
      <c r="I45" s="99">
        <v>1302</v>
      </c>
      <c r="J45" s="99">
        <v>496</v>
      </c>
      <c r="K45" s="28"/>
    </row>
    <row r="46" spans="1:11" ht="15">
      <c r="A46" s="279" t="s">
        <v>772</v>
      </c>
      <c r="B46" s="279"/>
      <c r="C46" s="7">
        <v>2319</v>
      </c>
      <c r="D46" s="7">
        <v>923</v>
      </c>
      <c r="E46" s="73">
        <v>0.56374674761492827</v>
      </c>
      <c r="F46" s="73">
        <v>-12.950450450450447</v>
      </c>
      <c r="G46" s="73">
        <v>26.316386745347252</v>
      </c>
      <c r="H46" s="74">
        <v>264</v>
      </c>
      <c r="I46" s="74">
        <v>251</v>
      </c>
      <c r="J46" s="74">
        <v>102</v>
      </c>
      <c r="K46" s="27"/>
    </row>
    <row r="47" spans="1:11" ht="15">
      <c r="A47" s="279" t="s">
        <v>773</v>
      </c>
      <c r="B47" s="279"/>
      <c r="C47" s="7">
        <v>2118</v>
      </c>
      <c r="D47" s="7">
        <v>893</v>
      </c>
      <c r="E47" s="73">
        <v>0.61757719714965731</v>
      </c>
      <c r="F47" s="73">
        <v>-15.516553649780619</v>
      </c>
      <c r="G47" s="73">
        <v>22.275978123685316</v>
      </c>
      <c r="H47" s="74">
        <v>196</v>
      </c>
      <c r="I47" s="74">
        <v>183</v>
      </c>
      <c r="J47" s="74">
        <v>72</v>
      </c>
      <c r="K47" s="27"/>
    </row>
    <row r="48" spans="1:11" ht="15">
      <c r="A48" s="279" t="s">
        <v>774</v>
      </c>
      <c r="B48" s="279"/>
      <c r="C48" s="7">
        <v>1333</v>
      </c>
      <c r="D48" s="7">
        <v>552</v>
      </c>
      <c r="E48" s="73">
        <v>1.2917933130699026</v>
      </c>
      <c r="F48" s="73">
        <v>-12.989556135770229</v>
      </c>
      <c r="G48" s="73">
        <v>25.042269396956602</v>
      </c>
      <c r="H48" s="74">
        <v>131</v>
      </c>
      <c r="I48" s="74">
        <v>114</v>
      </c>
      <c r="J48" s="74">
        <v>49</v>
      </c>
      <c r="K48" s="27"/>
    </row>
    <row r="49" spans="1:11" ht="15">
      <c r="A49" s="279" t="s">
        <v>775</v>
      </c>
      <c r="B49" s="279"/>
      <c r="C49" s="7">
        <v>2086</v>
      </c>
      <c r="D49" s="7">
        <v>848</v>
      </c>
      <c r="E49" s="73">
        <v>0.24026910139356517</v>
      </c>
      <c r="F49" s="73">
        <v>-16.325711993582033</v>
      </c>
      <c r="G49" s="73">
        <v>27.835601814785161</v>
      </c>
      <c r="H49" s="74">
        <v>228</v>
      </c>
      <c r="I49" s="74">
        <v>223</v>
      </c>
      <c r="J49" s="74">
        <v>84</v>
      </c>
      <c r="K49" s="27"/>
    </row>
    <row r="50" spans="1:11" ht="15">
      <c r="A50" s="279" t="s">
        <v>776</v>
      </c>
      <c r="B50" s="279"/>
      <c r="C50" s="7">
        <v>5010</v>
      </c>
      <c r="D50" s="7">
        <v>1962</v>
      </c>
      <c r="E50" s="73">
        <v>-2.6995533113225889</v>
      </c>
      <c r="F50" s="73">
        <v>-11.437157503977375</v>
      </c>
      <c r="G50" s="73">
        <v>26.772831721263291</v>
      </c>
      <c r="H50" s="74">
        <v>392</v>
      </c>
      <c r="I50" s="74">
        <v>531</v>
      </c>
      <c r="J50" s="74">
        <v>189</v>
      </c>
      <c r="K50" s="27"/>
    </row>
    <row r="52" spans="1:11">
      <c r="B52" s="29"/>
      <c r="C52" s="30"/>
      <c r="D52" s="30"/>
      <c r="E52" s="31"/>
      <c r="F52" s="31"/>
      <c r="G52" s="31"/>
      <c r="H52" s="31"/>
      <c r="I52" s="31"/>
    </row>
  </sheetData>
  <mergeCells count="19">
    <mergeCell ref="A50:B50"/>
    <mergeCell ref="A45:B45"/>
    <mergeCell ref="A46:B46"/>
    <mergeCell ref="A47:B47"/>
    <mergeCell ref="A48:B48"/>
    <mergeCell ref="A49:B49"/>
    <mergeCell ref="H4:H5"/>
    <mergeCell ref="I4:J4"/>
    <mergeCell ref="H3:J3"/>
    <mergeCell ref="A2:J2"/>
    <mergeCell ref="A1:J1"/>
    <mergeCell ref="A3:A5"/>
    <mergeCell ref="B3:B5"/>
    <mergeCell ref="C3:C5"/>
    <mergeCell ref="E3:F3"/>
    <mergeCell ref="D4:D5"/>
    <mergeCell ref="G3:G5"/>
    <mergeCell ref="E4:E5"/>
    <mergeCell ref="F4:F5"/>
  </mergeCells>
  <phoneticPr fontId="0" type="noConversion"/>
  <hyperlinks>
    <hyperlink ref="K1" location="'spis tabel'!A1" display="'spis tabel'!A1"/>
  </hyperlinks>
  <pageMargins left="0.75" right="0.75" top="1" bottom="1" header="0.5" footer="0.5"/>
  <pageSetup paperSize="9" scale="63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showGridLines="0" zoomScaleNormal="100" workbookViewId="0">
      <selection activeCell="P17" sqref="P17"/>
    </sheetView>
  </sheetViews>
  <sheetFormatPr defaultRowHeight="12.75"/>
  <cols>
    <col min="1" max="1" width="4.28515625" style="1" customWidth="1"/>
    <col min="2" max="2" width="20.5703125" style="1" customWidth="1"/>
    <col min="3" max="3" width="15.140625" style="1" customWidth="1"/>
    <col min="4" max="4" width="8.42578125" style="1" customWidth="1"/>
    <col min="5" max="5" width="8.140625" style="34" customWidth="1"/>
    <col min="6" max="6" width="8.42578125" style="1" customWidth="1"/>
    <col min="7" max="7" width="8.28515625" style="1" customWidth="1"/>
    <col min="8" max="9" width="7.7109375" style="1" customWidth="1"/>
    <col min="10" max="10" width="13" style="1" customWidth="1"/>
    <col min="11" max="15" width="9.140625" style="1"/>
    <col min="16" max="16" width="17.5703125" style="1" customWidth="1"/>
    <col min="17" max="16384" width="9.140625" style="1"/>
  </cols>
  <sheetData>
    <row r="1" spans="1:16">
      <c r="A1" s="247" t="s">
        <v>963</v>
      </c>
      <c r="B1" s="247"/>
      <c r="C1" s="247"/>
      <c r="D1" s="247"/>
      <c r="E1" s="247"/>
      <c r="F1" s="247"/>
      <c r="G1" s="247"/>
      <c r="H1" s="247"/>
      <c r="I1" s="247"/>
      <c r="J1" s="247"/>
      <c r="K1" s="37"/>
      <c r="L1" s="37"/>
      <c r="P1" s="126" t="s">
        <v>756</v>
      </c>
    </row>
    <row r="2" spans="1:16">
      <c r="A2" s="280" t="s">
        <v>825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</row>
    <row r="3" spans="1:16" ht="13.5" customHeight="1">
      <c r="A3" s="273" t="s">
        <v>87</v>
      </c>
      <c r="B3" s="273" t="s">
        <v>2</v>
      </c>
      <c r="C3" s="276" t="s">
        <v>947</v>
      </c>
      <c r="D3" s="276" t="s">
        <v>49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</row>
    <row r="4" spans="1:16" ht="13.5" customHeight="1">
      <c r="A4" s="273"/>
      <c r="B4" s="273"/>
      <c r="C4" s="276"/>
      <c r="D4" s="277" t="s">
        <v>57</v>
      </c>
      <c r="E4" s="278" t="s">
        <v>58</v>
      </c>
      <c r="F4" s="277" t="s">
        <v>71</v>
      </c>
      <c r="G4" s="277" t="s">
        <v>72</v>
      </c>
      <c r="H4" s="277" t="s">
        <v>66</v>
      </c>
      <c r="I4" s="277" t="s">
        <v>135</v>
      </c>
      <c r="J4" s="277" t="s">
        <v>191</v>
      </c>
      <c r="K4" s="278" t="s">
        <v>192</v>
      </c>
      <c r="L4" s="277" t="s">
        <v>193</v>
      </c>
      <c r="M4" s="277" t="s">
        <v>194</v>
      </c>
      <c r="N4" s="277" t="s">
        <v>195</v>
      </c>
      <c r="O4" s="277" t="s">
        <v>59</v>
      </c>
    </row>
    <row r="5" spans="1:16" ht="81.75" customHeight="1">
      <c r="A5" s="273"/>
      <c r="B5" s="273"/>
      <c r="C5" s="276"/>
      <c r="D5" s="277"/>
      <c r="E5" s="278"/>
      <c r="F5" s="277"/>
      <c r="G5" s="277"/>
      <c r="H5" s="277"/>
      <c r="I5" s="277"/>
      <c r="J5" s="277"/>
      <c r="K5" s="278"/>
      <c r="L5" s="277"/>
      <c r="M5" s="277"/>
      <c r="N5" s="277"/>
      <c r="O5" s="277"/>
    </row>
    <row r="6" spans="1:16" ht="15">
      <c r="A6" s="71" t="s">
        <v>126</v>
      </c>
      <c r="B6" s="71" t="s">
        <v>156</v>
      </c>
      <c r="C6" s="78">
        <v>1</v>
      </c>
      <c r="D6" s="7">
        <v>1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6" ht="25.5">
      <c r="A7" s="71" t="s">
        <v>127</v>
      </c>
      <c r="B7" s="71" t="s">
        <v>233</v>
      </c>
      <c r="C7" s="78">
        <v>3</v>
      </c>
      <c r="D7" s="7">
        <v>1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1</v>
      </c>
      <c r="N7" s="7">
        <v>0</v>
      </c>
      <c r="O7" s="7">
        <v>1</v>
      </c>
    </row>
    <row r="8" spans="1:16" ht="15">
      <c r="A8" s="71" t="s">
        <v>128</v>
      </c>
      <c r="B8" s="71" t="s">
        <v>157</v>
      </c>
      <c r="C8" s="78">
        <v>4</v>
      </c>
      <c r="D8" s="7">
        <v>0</v>
      </c>
      <c r="E8" s="7">
        <v>0</v>
      </c>
      <c r="F8" s="7">
        <v>2</v>
      </c>
      <c r="G8" s="7">
        <v>1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1</v>
      </c>
      <c r="O8" s="7">
        <v>0</v>
      </c>
    </row>
    <row r="9" spans="1:16" ht="15">
      <c r="A9" s="71" t="s">
        <v>129</v>
      </c>
      <c r="B9" s="71" t="s">
        <v>158</v>
      </c>
      <c r="C9" s="78">
        <v>6</v>
      </c>
      <c r="D9" s="7">
        <v>0</v>
      </c>
      <c r="E9" s="7">
        <v>0</v>
      </c>
      <c r="F9" s="7">
        <v>0</v>
      </c>
      <c r="G9" s="7">
        <v>2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1</v>
      </c>
      <c r="O9" s="7">
        <v>3</v>
      </c>
    </row>
    <row r="10" spans="1:16" ht="15">
      <c r="A10" s="71" t="s">
        <v>130</v>
      </c>
      <c r="B10" s="71" t="s">
        <v>159</v>
      </c>
      <c r="C10" s="78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6" ht="15">
      <c r="A11" s="71" t="s">
        <v>131</v>
      </c>
      <c r="B11" s="71" t="s">
        <v>160</v>
      </c>
      <c r="C11" s="78">
        <v>3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3</v>
      </c>
      <c r="O11" s="7">
        <v>0</v>
      </c>
    </row>
    <row r="12" spans="1:16" ht="15">
      <c r="A12" s="71" t="s">
        <v>132</v>
      </c>
      <c r="B12" s="71" t="s">
        <v>161</v>
      </c>
      <c r="C12" s="78">
        <v>5</v>
      </c>
      <c r="D12" s="7">
        <v>2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3</v>
      </c>
      <c r="O12" s="7">
        <v>0</v>
      </c>
    </row>
    <row r="13" spans="1:16" s="32" customFormat="1" ht="15">
      <c r="A13" s="76" t="s">
        <v>280</v>
      </c>
      <c r="B13" s="75" t="s">
        <v>32</v>
      </c>
      <c r="C13" s="78">
        <v>1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1</v>
      </c>
      <c r="O13" s="7">
        <v>0</v>
      </c>
    </row>
    <row r="14" spans="1:16" s="32" customFormat="1" ht="16.5" customHeight="1">
      <c r="A14" s="76" t="s">
        <v>281</v>
      </c>
      <c r="B14" s="75" t="s">
        <v>35</v>
      </c>
      <c r="C14" s="78">
        <v>4</v>
      </c>
      <c r="D14" s="7">
        <v>2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2</v>
      </c>
      <c r="O14" s="7">
        <v>0</v>
      </c>
    </row>
    <row r="15" spans="1:16" ht="15">
      <c r="A15" s="71" t="s">
        <v>133</v>
      </c>
      <c r="B15" s="71" t="s">
        <v>162</v>
      </c>
      <c r="C15" s="78">
        <v>2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1</v>
      </c>
      <c r="N15" s="7">
        <v>1</v>
      </c>
      <c r="O15" s="7">
        <v>0</v>
      </c>
    </row>
    <row r="16" spans="1:16" ht="15">
      <c r="A16" s="71" t="s">
        <v>134</v>
      </c>
      <c r="B16" s="71" t="s">
        <v>163</v>
      </c>
      <c r="C16" s="78">
        <v>0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</row>
    <row r="17" spans="1:15" ht="15">
      <c r="A17" s="71" t="s">
        <v>3</v>
      </c>
      <c r="B17" s="71" t="s">
        <v>164</v>
      </c>
      <c r="C17" s="78">
        <v>5</v>
      </c>
      <c r="D17" s="7">
        <v>1</v>
      </c>
      <c r="E17" s="7">
        <v>0</v>
      </c>
      <c r="F17" s="7">
        <v>1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1</v>
      </c>
      <c r="N17" s="7">
        <v>2</v>
      </c>
      <c r="O17" s="7">
        <v>0</v>
      </c>
    </row>
    <row r="18" spans="1:15" s="32" customFormat="1" ht="15">
      <c r="A18" s="76" t="s">
        <v>4</v>
      </c>
      <c r="B18" s="75" t="s">
        <v>32</v>
      </c>
      <c r="C18" s="78">
        <v>2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1</v>
      </c>
      <c r="N18" s="7">
        <v>1</v>
      </c>
      <c r="O18" s="7">
        <v>0</v>
      </c>
    </row>
    <row r="19" spans="1:15" s="32" customFormat="1" ht="15.75" customHeight="1">
      <c r="A19" s="76" t="s">
        <v>5</v>
      </c>
      <c r="B19" s="75" t="s">
        <v>31</v>
      </c>
      <c r="C19" s="78">
        <v>3</v>
      </c>
      <c r="D19" s="7">
        <v>1</v>
      </c>
      <c r="E19" s="7">
        <v>0</v>
      </c>
      <c r="F19" s="7">
        <v>1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1</v>
      </c>
      <c r="O19" s="7">
        <v>0</v>
      </c>
    </row>
    <row r="20" spans="1:15" ht="15">
      <c r="A20" s="71" t="s">
        <v>6</v>
      </c>
      <c r="B20" s="71" t="s">
        <v>165</v>
      </c>
      <c r="C20" s="78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>
      <c r="A21" s="71" t="s">
        <v>7</v>
      </c>
      <c r="B21" s="71" t="s">
        <v>166</v>
      </c>
      <c r="C21" s="78">
        <v>1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1</v>
      </c>
      <c r="O21" s="7">
        <v>0</v>
      </c>
    </row>
    <row r="22" spans="1:15" ht="15">
      <c r="A22" s="71" t="s">
        <v>8</v>
      </c>
      <c r="B22" s="71" t="s">
        <v>167</v>
      </c>
      <c r="C22" s="78">
        <v>5</v>
      </c>
      <c r="D22" s="7">
        <v>2</v>
      </c>
      <c r="E22" s="7">
        <v>0</v>
      </c>
      <c r="F22" s="7">
        <v>0</v>
      </c>
      <c r="G22" s="7">
        <v>2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1</v>
      </c>
      <c r="N22" s="7">
        <v>0</v>
      </c>
      <c r="O22" s="7">
        <v>0</v>
      </c>
    </row>
    <row r="23" spans="1:15" s="32" customFormat="1" ht="15">
      <c r="A23" s="76" t="s">
        <v>9</v>
      </c>
      <c r="B23" s="75" t="s">
        <v>32</v>
      </c>
      <c r="C23" s="78">
        <v>2</v>
      </c>
      <c r="D23" s="7">
        <v>1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1</v>
      </c>
      <c r="N23" s="7">
        <v>0</v>
      </c>
      <c r="O23" s="7">
        <v>0</v>
      </c>
    </row>
    <row r="24" spans="1:15" s="32" customFormat="1" ht="17.25" customHeight="1">
      <c r="A24" s="76" t="s">
        <v>10</v>
      </c>
      <c r="B24" s="75" t="s">
        <v>33</v>
      </c>
      <c r="C24" s="78">
        <v>3</v>
      </c>
      <c r="D24" s="7">
        <v>1</v>
      </c>
      <c r="E24" s="7">
        <v>0</v>
      </c>
      <c r="F24" s="7">
        <v>0</v>
      </c>
      <c r="G24" s="7">
        <v>2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</row>
    <row r="25" spans="1:15" ht="15">
      <c r="A25" s="71" t="s">
        <v>11</v>
      </c>
      <c r="B25" s="71" t="s">
        <v>168</v>
      </c>
      <c r="C25" s="78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</row>
    <row r="26" spans="1:15" ht="15">
      <c r="A26" s="71" t="s">
        <v>12</v>
      </c>
      <c r="B26" s="71" t="s">
        <v>169</v>
      </c>
      <c r="C26" s="78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</row>
    <row r="27" spans="1:15" ht="15">
      <c r="A27" s="71" t="s">
        <v>13</v>
      </c>
      <c r="B27" s="71" t="s">
        <v>170</v>
      </c>
      <c r="C27" s="78">
        <v>1</v>
      </c>
      <c r="D27" s="7">
        <v>0</v>
      </c>
      <c r="E27" s="7">
        <v>0</v>
      </c>
      <c r="F27" s="7">
        <v>1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</row>
    <row r="28" spans="1:15" ht="15">
      <c r="A28" s="71" t="s">
        <v>14</v>
      </c>
      <c r="B28" s="71" t="s">
        <v>171</v>
      </c>
      <c r="C28" s="78">
        <v>9</v>
      </c>
      <c r="D28" s="7">
        <v>0</v>
      </c>
      <c r="E28" s="7">
        <v>0</v>
      </c>
      <c r="F28" s="7">
        <v>1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1</v>
      </c>
      <c r="N28" s="7">
        <v>7</v>
      </c>
      <c r="O28" s="7">
        <v>0</v>
      </c>
    </row>
    <row r="29" spans="1:15" ht="15">
      <c r="A29" s="71" t="s">
        <v>15</v>
      </c>
      <c r="B29" s="71" t="s">
        <v>172</v>
      </c>
      <c r="C29" s="78">
        <v>2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1</v>
      </c>
      <c r="N29" s="7">
        <v>1</v>
      </c>
      <c r="O29" s="7">
        <v>0</v>
      </c>
    </row>
    <row r="30" spans="1:15" ht="15">
      <c r="A30" s="71" t="s">
        <v>16</v>
      </c>
      <c r="B30" s="71" t="s">
        <v>173</v>
      </c>
      <c r="C30" s="78">
        <v>13</v>
      </c>
      <c r="D30" s="7">
        <v>2</v>
      </c>
      <c r="E30" s="7">
        <v>0</v>
      </c>
      <c r="F30" s="7">
        <v>0</v>
      </c>
      <c r="G30" s="7">
        <v>4</v>
      </c>
      <c r="H30" s="7">
        <v>0</v>
      </c>
      <c r="I30" s="7">
        <v>0</v>
      </c>
      <c r="J30" s="7">
        <v>2</v>
      </c>
      <c r="K30" s="7">
        <v>0</v>
      </c>
      <c r="L30" s="7">
        <v>0</v>
      </c>
      <c r="M30" s="7">
        <v>3</v>
      </c>
      <c r="N30" s="7">
        <v>2</v>
      </c>
      <c r="O30" s="7">
        <v>0</v>
      </c>
    </row>
    <row r="31" spans="1:15" ht="15">
      <c r="A31" s="71" t="s">
        <v>17</v>
      </c>
      <c r="B31" s="71" t="s">
        <v>174</v>
      </c>
      <c r="C31" s="78">
        <v>5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5</v>
      </c>
      <c r="O31" s="7">
        <v>0</v>
      </c>
    </row>
    <row r="32" spans="1:15" ht="15">
      <c r="A32" s="71" t="s">
        <v>18</v>
      </c>
      <c r="B32" s="71" t="s">
        <v>175</v>
      </c>
      <c r="C32" s="78">
        <v>8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7</v>
      </c>
      <c r="N32" s="7">
        <v>0</v>
      </c>
      <c r="O32" s="7">
        <v>1</v>
      </c>
    </row>
    <row r="33" spans="1:15" s="32" customFormat="1" ht="15">
      <c r="A33" s="76" t="s">
        <v>19</v>
      </c>
      <c r="B33" s="75" t="s">
        <v>32</v>
      </c>
      <c r="C33" s="78">
        <v>3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3</v>
      </c>
      <c r="N33" s="7">
        <v>0</v>
      </c>
      <c r="O33" s="7">
        <v>0</v>
      </c>
    </row>
    <row r="34" spans="1:15" s="32" customFormat="1" ht="13.5" customHeight="1">
      <c r="A34" s="76" t="s">
        <v>20</v>
      </c>
      <c r="B34" s="75" t="s">
        <v>34</v>
      </c>
      <c r="C34" s="78">
        <v>5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4</v>
      </c>
      <c r="N34" s="7">
        <v>0</v>
      </c>
      <c r="O34" s="7">
        <v>1</v>
      </c>
    </row>
    <row r="35" spans="1:15" ht="15">
      <c r="A35" s="71" t="s">
        <v>21</v>
      </c>
      <c r="B35" s="71" t="s">
        <v>176</v>
      </c>
      <c r="C35" s="78">
        <v>3</v>
      </c>
      <c r="D35" s="7">
        <v>0</v>
      </c>
      <c r="E35" s="7">
        <v>0</v>
      </c>
      <c r="F35" s="7">
        <v>0</v>
      </c>
      <c r="G35" s="7">
        <v>0</v>
      </c>
      <c r="H35" s="7">
        <v>1</v>
      </c>
      <c r="I35" s="7">
        <v>0</v>
      </c>
      <c r="J35" s="7">
        <v>0</v>
      </c>
      <c r="K35" s="7">
        <v>0</v>
      </c>
      <c r="L35" s="7">
        <v>0</v>
      </c>
      <c r="M35" s="7">
        <v>1</v>
      </c>
      <c r="N35" s="7">
        <v>1</v>
      </c>
      <c r="O35" s="7">
        <v>0</v>
      </c>
    </row>
    <row r="36" spans="1:15" ht="15">
      <c r="A36" s="71" t="s">
        <v>22</v>
      </c>
      <c r="B36" s="71" t="s">
        <v>177</v>
      </c>
      <c r="C36" s="78">
        <v>5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2</v>
      </c>
      <c r="N36" s="7">
        <v>2</v>
      </c>
      <c r="O36" s="7">
        <v>1</v>
      </c>
    </row>
    <row r="37" spans="1:15" ht="15">
      <c r="A37" s="71" t="s">
        <v>23</v>
      </c>
      <c r="B37" s="71" t="s">
        <v>178</v>
      </c>
      <c r="C37" s="78">
        <v>3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2</v>
      </c>
      <c r="O37" s="7">
        <v>1</v>
      </c>
    </row>
    <row r="38" spans="1:15" ht="15">
      <c r="A38" s="71" t="s">
        <v>24</v>
      </c>
      <c r="B38" s="71" t="s">
        <v>179</v>
      </c>
      <c r="C38" s="78">
        <v>7</v>
      </c>
      <c r="D38" s="7">
        <v>0</v>
      </c>
      <c r="E38" s="7">
        <v>0</v>
      </c>
      <c r="F38" s="7">
        <v>0</v>
      </c>
      <c r="G38" s="7">
        <v>2</v>
      </c>
      <c r="H38" s="7">
        <v>1</v>
      </c>
      <c r="I38" s="7">
        <v>0</v>
      </c>
      <c r="J38" s="7">
        <v>1</v>
      </c>
      <c r="K38" s="7">
        <v>0</v>
      </c>
      <c r="L38" s="7">
        <v>0</v>
      </c>
      <c r="M38" s="7">
        <v>0</v>
      </c>
      <c r="N38" s="7">
        <v>2</v>
      </c>
      <c r="O38" s="7">
        <v>1</v>
      </c>
    </row>
    <row r="39" spans="1:15" ht="15">
      <c r="A39" s="71" t="s">
        <v>25</v>
      </c>
      <c r="B39" s="71" t="s">
        <v>180</v>
      </c>
      <c r="C39" s="78">
        <v>0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</row>
    <row r="40" spans="1:15" ht="15">
      <c r="A40" s="71" t="s">
        <v>26</v>
      </c>
      <c r="B40" s="71" t="s">
        <v>181</v>
      </c>
      <c r="C40" s="78">
        <v>3</v>
      </c>
      <c r="D40" s="7">
        <v>1</v>
      </c>
      <c r="E40" s="7">
        <v>1</v>
      </c>
      <c r="F40" s="7">
        <v>1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</row>
    <row r="41" spans="1:15" ht="15">
      <c r="A41" s="71" t="s">
        <v>27</v>
      </c>
      <c r="B41" s="71" t="s">
        <v>182</v>
      </c>
      <c r="C41" s="78">
        <v>0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</row>
    <row r="42" spans="1:15" ht="15">
      <c r="A42" s="71" t="s">
        <v>28</v>
      </c>
      <c r="B42" s="71" t="s">
        <v>183</v>
      </c>
      <c r="C42" s="78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</row>
    <row r="43" spans="1:15" ht="15">
      <c r="A43" s="71" t="s">
        <v>29</v>
      </c>
      <c r="B43" s="71" t="s">
        <v>184</v>
      </c>
      <c r="C43" s="78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</row>
    <row r="44" spans="1:15" ht="15">
      <c r="A44" s="71" t="s">
        <v>30</v>
      </c>
      <c r="B44" s="71" t="s">
        <v>185</v>
      </c>
      <c r="C44" s="78">
        <v>5</v>
      </c>
      <c r="D44" s="7">
        <v>2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3</v>
      </c>
      <c r="O44" s="7">
        <v>0</v>
      </c>
    </row>
    <row r="45" spans="1:15" ht="15">
      <c r="A45" s="271" t="s">
        <v>86</v>
      </c>
      <c r="B45" s="272"/>
      <c r="C45" s="129">
        <v>99</v>
      </c>
      <c r="D45" s="130">
        <v>12</v>
      </c>
      <c r="E45" s="130">
        <v>1</v>
      </c>
      <c r="F45" s="130">
        <v>6</v>
      </c>
      <c r="G45" s="130">
        <v>11</v>
      </c>
      <c r="H45" s="130">
        <v>2</v>
      </c>
      <c r="I45" s="130">
        <v>0</v>
      </c>
      <c r="J45" s="130">
        <v>3</v>
      </c>
      <c r="K45" s="130">
        <v>0</v>
      </c>
      <c r="L45" s="130">
        <v>0</v>
      </c>
      <c r="M45" s="130">
        <v>19</v>
      </c>
      <c r="N45" s="130">
        <v>37</v>
      </c>
      <c r="O45" s="130">
        <v>8</v>
      </c>
    </row>
    <row r="46" spans="1:15" ht="15">
      <c r="A46" s="279" t="s">
        <v>772</v>
      </c>
      <c r="B46" s="279"/>
      <c r="C46" s="78">
        <v>27</v>
      </c>
      <c r="D46" s="7">
        <v>2</v>
      </c>
      <c r="E46" s="7">
        <v>0</v>
      </c>
      <c r="F46" s="7">
        <v>1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3</v>
      </c>
      <c r="N46" s="7">
        <v>21</v>
      </c>
      <c r="O46" s="7">
        <v>0</v>
      </c>
    </row>
    <row r="47" spans="1:15" ht="15">
      <c r="A47" s="279" t="s">
        <v>773</v>
      </c>
      <c r="B47" s="279"/>
      <c r="C47" s="78">
        <v>13</v>
      </c>
      <c r="D47" s="7">
        <v>2</v>
      </c>
      <c r="E47" s="7">
        <v>1</v>
      </c>
      <c r="F47" s="7">
        <v>2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3</v>
      </c>
      <c r="N47" s="7">
        <v>4</v>
      </c>
      <c r="O47" s="7">
        <v>1</v>
      </c>
    </row>
    <row r="48" spans="1:15" ht="12.75" customHeight="1">
      <c r="A48" s="279" t="s">
        <v>774</v>
      </c>
      <c r="B48" s="279"/>
      <c r="C48" s="78">
        <v>14</v>
      </c>
      <c r="D48" s="7">
        <v>2</v>
      </c>
      <c r="E48" s="7">
        <v>0</v>
      </c>
      <c r="F48" s="7">
        <v>0</v>
      </c>
      <c r="G48" s="7">
        <v>4</v>
      </c>
      <c r="H48" s="7">
        <v>1</v>
      </c>
      <c r="I48" s="7">
        <v>0</v>
      </c>
      <c r="J48" s="7">
        <v>0</v>
      </c>
      <c r="K48" s="7">
        <v>0</v>
      </c>
      <c r="L48" s="7">
        <v>0</v>
      </c>
      <c r="M48" s="7">
        <v>2</v>
      </c>
      <c r="N48" s="7">
        <v>2</v>
      </c>
      <c r="O48" s="7">
        <v>3</v>
      </c>
    </row>
    <row r="49" spans="1:15" ht="15">
      <c r="A49" s="279" t="s">
        <v>775</v>
      </c>
      <c r="B49" s="279"/>
      <c r="C49" s="78">
        <v>22</v>
      </c>
      <c r="D49" s="7">
        <v>6</v>
      </c>
      <c r="E49" s="7">
        <v>0</v>
      </c>
      <c r="F49" s="7">
        <v>0</v>
      </c>
      <c r="G49" s="7">
        <v>4</v>
      </c>
      <c r="H49" s="7">
        <v>0</v>
      </c>
      <c r="I49" s="7">
        <v>0</v>
      </c>
      <c r="J49" s="7">
        <v>2</v>
      </c>
      <c r="K49" s="7">
        <v>0</v>
      </c>
      <c r="L49" s="7">
        <v>0</v>
      </c>
      <c r="M49" s="7">
        <v>4</v>
      </c>
      <c r="N49" s="7">
        <v>5</v>
      </c>
      <c r="O49" s="7">
        <v>1</v>
      </c>
    </row>
    <row r="50" spans="1:15" ht="14.25" customHeight="1">
      <c r="A50" s="279" t="s">
        <v>776</v>
      </c>
      <c r="B50" s="279"/>
      <c r="C50" s="78">
        <v>23</v>
      </c>
      <c r="D50" s="7">
        <v>0</v>
      </c>
      <c r="E50" s="7">
        <v>0</v>
      </c>
      <c r="F50" s="7">
        <v>3</v>
      </c>
      <c r="G50" s="7">
        <v>3</v>
      </c>
      <c r="H50" s="7">
        <v>1</v>
      </c>
      <c r="I50" s="7">
        <v>0</v>
      </c>
      <c r="J50" s="7">
        <v>1</v>
      </c>
      <c r="K50" s="7">
        <v>0</v>
      </c>
      <c r="L50" s="7">
        <v>0</v>
      </c>
      <c r="M50" s="7">
        <v>7</v>
      </c>
      <c r="N50" s="7">
        <v>5</v>
      </c>
      <c r="O50" s="7">
        <v>3</v>
      </c>
    </row>
    <row r="51" spans="1:15">
      <c r="C51" s="33"/>
    </row>
    <row r="52" spans="1:15">
      <c r="B52" s="33"/>
      <c r="D52" s="35"/>
      <c r="E52" s="36"/>
      <c r="F52" s="35"/>
      <c r="G52" s="35"/>
      <c r="H52" s="35"/>
      <c r="I52" s="35"/>
    </row>
  </sheetData>
  <mergeCells count="24">
    <mergeCell ref="A1:J1"/>
    <mergeCell ref="A2:O2"/>
    <mergeCell ref="J4:J5"/>
    <mergeCell ref="K4:K5"/>
    <mergeCell ref="L4:L5"/>
    <mergeCell ref="M4:M5"/>
    <mergeCell ref="N4:N5"/>
    <mergeCell ref="C3:C5"/>
    <mergeCell ref="D4:D5"/>
    <mergeCell ref="E4:E5"/>
    <mergeCell ref="H4:H5"/>
    <mergeCell ref="I4:I5"/>
    <mergeCell ref="F4:F5"/>
    <mergeCell ref="G4:G5"/>
    <mergeCell ref="A3:A5"/>
    <mergeCell ref="A45:B45"/>
    <mergeCell ref="B3:B5"/>
    <mergeCell ref="O4:O5"/>
    <mergeCell ref="D3:O3"/>
    <mergeCell ref="A50:B50"/>
    <mergeCell ref="A46:B46"/>
    <mergeCell ref="A47:B47"/>
    <mergeCell ref="A48:B48"/>
    <mergeCell ref="A49:B49"/>
  </mergeCells>
  <phoneticPr fontId="2" type="noConversion"/>
  <hyperlinks>
    <hyperlink ref="P1" location="'spis tabel'!A1" display="'spis tabel'!A1"/>
  </hyperlinks>
  <pageMargins left="0.75" right="0.75" top="1" bottom="1" header="0.5" footer="0.5"/>
  <pageSetup paperSize="9" scale="59" orientation="portrait" verticalDpi="4294967295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"/>
  <sheetViews>
    <sheetView showGridLines="0" zoomScaleNormal="100" workbookViewId="0">
      <selection activeCell="J13" sqref="J13"/>
    </sheetView>
  </sheetViews>
  <sheetFormatPr defaultRowHeight="12.75"/>
  <cols>
    <col min="1" max="1" width="5.42578125" style="11" customWidth="1"/>
    <col min="2" max="2" width="20.5703125" style="11" customWidth="1"/>
    <col min="3" max="4" width="13.42578125" style="11" customWidth="1"/>
    <col min="5" max="5" width="14.85546875" style="11" customWidth="1"/>
    <col min="6" max="7" width="16.7109375" style="11" customWidth="1"/>
    <col min="8" max="8" width="11" style="11" customWidth="1"/>
    <col min="9" max="9" width="12.7109375" style="11" customWidth="1"/>
    <col min="10" max="10" width="14" style="11" customWidth="1"/>
    <col min="11" max="11" width="10.85546875" style="11" customWidth="1"/>
    <col min="12" max="12" width="17.140625" style="11" customWidth="1"/>
    <col min="13" max="16384" width="9.140625" style="11"/>
  </cols>
  <sheetData>
    <row r="1" spans="1:11" ht="12.75" customHeight="1">
      <c r="A1" s="247" t="s">
        <v>964</v>
      </c>
      <c r="B1" s="247"/>
      <c r="C1" s="247"/>
      <c r="D1" s="247"/>
      <c r="E1" s="247"/>
      <c r="F1" s="247"/>
      <c r="G1" s="247"/>
      <c r="H1" s="247"/>
      <c r="I1" s="247"/>
      <c r="J1" s="247"/>
      <c r="K1" s="126" t="s">
        <v>756</v>
      </c>
    </row>
    <row r="2" spans="1:11">
      <c r="A2" s="247" t="s">
        <v>831</v>
      </c>
      <c r="B2" s="247"/>
      <c r="C2" s="247"/>
      <c r="D2" s="247"/>
      <c r="E2" s="247"/>
      <c r="F2" s="247"/>
      <c r="G2" s="247"/>
      <c r="H2" s="247"/>
      <c r="I2" s="247"/>
      <c r="J2" s="247"/>
      <c r="K2" s="38"/>
    </row>
    <row r="3" spans="1:11" s="12" customFormat="1" ht="18.75" customHeight="1">
      <c r="A3" s="273" t="s">
        <v>87</v>
      </c>
      <c r="B3" s="273" t="s">
        <v>2</v>
      </c>
      <c r="C3" s="273" t="s">
        <v>80</v>
      </c>
      <c r="D3" s="47" t="s">
        <v>65</v>
      </c>
      <c r="E3" s="273" t="s">
        <v>67</v>
      </c>
      <c r="F3" s="273"/>
      <c r="G3" s="273" t="s">
        <v>81</v>
      </c>
      <c r="H3" s="273" t="s">
        <v>69</v>
      </c>
      <c r="I3" s="273"/>
      <c r="J3" s="273"/>
    </row>
    <row r="4" spans="1:11" s="12" customFormat="1" ht="16.5" customHeight="1">
      <c r="A4" s="273"/>
      <c r="B4" s="273"/>
      <c r="C4" s="273"/>
      <c r="D4" s="273" t="s">
        <v>51</v>
      </c>
      <c r="E4" s="273" t="s">
        <v>953</v>
      </c>
      <c r="F4" s="273" t="s">
        <v>950</v>
      </c>
      <c r="G4" s="273"/>
      <c r="H4" s="273" t="s">
        <v>52</v>
      </c>
      <c r="I4" s="273" t="s">
        <v>53</v>
      </c>
      <c r="J4" s="273"/>
    </row>
    <row r="5" spans="1:11" s="12" customFormat="1" ht="28.5" customHeight="1">
      <c r="A5" s="273"/>
      <c r="B5" s="273"/>
      <c r="C5" s="273"/>
      <c r="D5" s="273"/>
      <c r="E5" s="273"/>
      <c r="F5" s="273"/>
      <c r="G5" s="273"/>
      <c r="H5" s="273"/>
      <c r="I5" s="47" t="s">
        <v>56</v>
      </c>
      <c r="J5" s="47" t="s">
        <v>68</v>
      </c>
    </row>
    <row r="6" spans="1:11" ht="15">
      <c r="A6" s="71" t="s">
        <v>126</v>
      </c>
      <c r="B6" s="71" t="s">
        <v>156</v>
      </c>
      <c r="C6" s="7">
        <v>790</v>
      </c>
      <c r="D6" s="7">
        <v>546</v>
      </c>
      <c r="E6" s="73">
        <v>1.5424164524421542</v>
      </c>
      <c r="F6" s="73">
        <v>0.89399744572158113</v>
      </c>
      <c r="G6" s="73">
        <v>57.45454545454546</v>
      </c>
      <c r="H6" s="74">
        <v>68</v>
      </c>
      <c r="I6" s="74">
        <v>56</v>
      </c>
      <c r="J6" s="74">
        <v>14</v>
      </c>
      <c r="K6" s="27"/>
    </row>
    <row r="7" spans="1:11" ht="19.899999999999999" customHeight="1">
      <c r="A7" s="71" t="s">
        <v>127</v>
      </c>
      <c r="B7" s="71" t="s">
        <v>233</v>
      </c>
      <c r="C7" s="7">
        <v>404</v>
      </c>
      <c r="D7" s="7">
        <v>243</v>
      </c>
      <c r="E7" s="73">
        <v>-5.3864168618266888</v>
      </c>
      <c r="F7" s="73">
        <v>-20.315581854043401</v>
      </c>
      <c r="G7" s="73">
        <v>37.934272300469488</v>
      </c>
      <c r="H7" s="74">
        <v>54</v>
      </c>
      <c r="I7" s="74">
        <v>77</v>
      </c>
      <c r="J7" s="74">
        <v>26</v>
      </c>
      <c r="K7" s="27"/>
    </row>
    <row r="8" spans="1:11" ht="15">
      <c r="A8" s="71" t="s">
        <v>128</v>
      </c>
      <c r="B8" s="71" t="s">
        <v>157</v>
      </c>
      <c r="C8" s="7">
        <v>871</v>
      </c>
      <c r="D8" s="7">
        <v>520</v>
      </c>
      <c r="E8" s="73">
        <v>-1.2471655328798192</v>
      </c>
      <c r="F8" s="73">
        <v>-0.91012514220705043</v>
      </c>
      <c r="G8" s="73">
        <v>42.077294685990339</v>
      </c>
      <c r="H8" s="74">
        <v>74</v>
      </c>
      <c r="I8" s="74">
        <v>85</v>
      </c>
      <c r="J8" s="74">
        <v>35</v>
      </c>
      <c r="K8" s="27"/>
    </row>
    <row r="9" spans="1:11" ht="15">
      <c r="A9" s="71" t="s">
        <v>129</v>
      </c>
      <c r="B9" s="71" t="s">
        <v>158</v>
      </c>
      <c r="C9" s="7">
        <v>946</v>
      </c>
      <c r="D9" s="7">
        <v>618</v>
      </c>
      <c r="E9" s="73">
        <v>-1.765316718587755</v>
      </c>
      <c r="F9" s="73">
        <v>1.9396551724137936</v>
      </c>
      <c r="G9" s="73">
        <v>56.511350059737154</v>
      </c>
      <c r="H9" s="74">
        <v>34</v>
      </c>
      <c r="I9" s="74">
        <v>51</v>
      </c>
      <c r="J9" s="74">
        <v>26</v>
      </c>
      <c r="K9" s="27"/>
    </row>
    <row r="10" spans="1:11" ht="15">
      <c r="A10" s="71" t="s">
        <v>130</v>
      </c>
      <c r="B10" s="71" t="s">
        <v>159</v>
      </c>
      <c r="C10" s="7">
        <v>444</v>
      </c>
      <c r="D10" s="7">
        <v>289</v>
      </c>
      <c r="E10" s="73">
        <v>-0.44843049327354834</v>
      </c>
      <c r="F10" s="73">
        <v>18.716577540106954</v>
      </c>
      <c r="G10" s="73">
        <v>47.486631016042779</v>
      </c>
      <c r="H10" s="74">
        <v>27</v>
      </c>
      <c r="I10" s="74">
        <v>29</v>
      </c>
      <c r="J10" s="74">
        <v>17</v>
      </c>
      <c r="K10" s="27"/>
    </row>
    <row r="11" spans="1:11" ht="15">
      <c r="A11" s="71" t="s">
        <v>131</v>
      </c>
      <c r="B11" s="71" t="s">
        <v>160</v>
      </c>
      <c r="C11" s="7">
        <v>600</v>
      </c>
      <c r="D11" s="7">
        <v>422</v>
      </c>
      <c r="E11" s="73">
        <v>1.3513513513513544</v>
      </c>
      <c r="F11" s="73">
        <v>17.416829745596857</v>
      </c>
      <c r="G11" s="73">
        <v>47.50593824228028</v>
      </c>
      <c r="H11" s="74">
        <v>46</v>
      </c>
      <c r="I11" s="74">
        <v>38</v>
      </c>
      <c r="J11" s="74">
        <v>23</v>
      </c>
      <c r="K11" s="27"/>
    </row>
    <row r="12" spans="1:11" ht="15">
      <c r="A12" s="71" t="s">
        <v>132</v>
      </c>
      <c r="B12" s="71" t="s">
        <v>161</v>
      </c>
      <c r="C12" s="7">
        <v>1187</v>
      </c>
      <c r="D12" s="7">
        <v>707</v>
      </c>
      <c r="E12" s="73">
        <v>1.1935208866155023</v>
      </c>
      <c r="F12" s="73">
        <v>12.725546058879388</v>
      </c>
      <c r="G12" s="73">
        <v>50.966079862601973</v>
      </c>
      <c r="H12" s="74">
        <v>80</v>
      </c>
      <c r="I12" s="74">
        <v>66</v>
      </c>
      <c r="J12" s="74">
        <v>33</v>
      </c>
      <c r="K12" s="27"/>
    </row>
    <row r="13" spans="1:11" s="23" customFormat="1" ht="15">
      <c r="A13" s="76" t="s">
        <v>280</v>
      </c>
      <c r="B13" s="75" t="s">
        <v>32</v>
      </c>
      <c r="C13" s="7">
        <v>396</v>
      </c>
      <c r="D13" s="7">
        <v>263</v>
      </c>
      <c r="E13" s="73">
        <v>0.76335877862594259</v>
      </c>
      <c r="F13" s="73">
        <v>7.3170731707317174</v>
      </c>
      <c r="G13" s="73">
        <v>47.482014388489205</v>
      </c>
      <c r="H13" s="74">
        <v>22</v>
      </c>
      <c r="I13" s="74">
        <v>19</v>
      </c>
      <c r="J13" s="74">
        <v>11</v>
      </c>
      <c r="K13" s="28"/>
    </row>
    <row r="14" spans="1:11" s="23" customFormat="1" ht="15">
      <c r="A14" s="76" t="s">
        <v>281</v>
      </c>
      <c r="B14" s="75" t="s">
        <v>35</v>
      </c>
      <c r="C14" s="7">
        <v>791</v>
      </c>
      <c r="D14" s="7">
        <v>444</v>
      </c>
      <c r="E14" s="73">
        <v>1.4102564102564088</v>
      </c>
      <c r="F14" s="73">
        <v>15.643274853801174</v>
      </c>
      <c r="G14" s="73">
        <v>52.909698996655521</v>
      </c>
      <c r="H14" s="74">
        <v>58</v>
      </c>
      <c r="I14" s="74">
        <v>47</v>
      </c>
      <c r="J14" s="74">
        <v>22</v>
      </c>
      <c r="K14" s="28"/>
    </row>
    <row r="15" spans="1:11" ht="15">
      <c r="A15" s="71" t="s">
        <v>133</v>
      </c>
      <c r="B15" s="71" t="s">
        <v>162</v>
      </c>
      <c r="C15" s="7">
        <v>281</v>
      </c>
      <c r="D15" s="7">
        <v>164</v>
      </c>
      <c r="E15" s="73">
        <v>-0.35460992907800915</v>
      </c>
      <c r="F15" s="73">
        <v>-1.7482517482517466</v>
      </c>
      <c r="G15" s="73">
        <v>49.646643109540634</v>
      </c>
      <c r="H15" s="74">
        <v>22</v>
      </c>
      <c r="I15" s="74">
        <v>23</v>
      </c>
      <c r="J15" s="74">
        <v>11</v>
      </c>
      <c r="K15" s="27"/>
    </row>
    <row r="16" spans="1:11" ht="15">
      <c r="A16" s="71" t="s">
        <v>134</v>
      </c>
      <c r="B16" s="71" t="s">
        <v>163</v>
      </c>
      <c r="C16" s="7">
        <v>241</v>
      </c>
      <c r="D16" s="7">
        <v>174</v>
      </c>
      <c r="E16" s="73">
        <v>4.3290043290043343</v>
      </c>
      <c r="F16" s="73">
        <v>-48.172043010752688</v>
      </c>
      <c r="G16" s="73">
        <v>25.395152792413068</v>
      </c>
      <c r="H16" s="74">
        <v>38</v>
      </c>
      <c r="I16" s="74">
        <v>28</v>
      </c>
      <c r="J16" s="74">
        <v>12</v>
      </c>
      <c r="K16" s="27"/>
    </row>
    <row r="17" spans="1:11" ht="15">
      <c r="A17" s="71" t="s">
        <v>3</v>
      </c>
      <c r="B17" s="71" t="s">
        <v>164</v>
      </c>
      <c r="C17" s="7">
        <v>3416</v>
      </c>
      <c r="D17" s="7">
        <v>2128</v>
      </c>
      <c r="E17" s="73">
        <v>-2.0922900544568677</v>
      </c>
      <c r="F17" s="73">
        <v>-5.2952592181868567</v>
      </c>
      <c r="G17" s="73">
        <v>58.744625967325881</v>
      </c>
      <c r="H17" s="74">
        <v>208</v>
      </c>
      <c r="I17" s="74">
        <v>281</v>
      </c>
      <c r="J17" s="74">
        <v>118</v>
      </c>
      <c r="K17" s="27"/>
    </row>
    <row r="18" spans="1:11" s="23" customFormat="1" ht="15">
      <c r="A18" s="76" t="s">
        <v>4</v>
      </c>
      <c r="B18" s="75" t="s">
        <v>32</v>
      </c>
      <c r="C18" s="7">
        <v>2131</v>
      </c>
      <c r="D18" s="7">
        <v>1399</v>
      </c>
      <c r="E18" s="73">
        <v>-0.5599626691553965</v>
      </c>
      <c r="F18" s="73">
        <v>-8.775684931506845</v>
      </c>
      <c r="G18" s="73">
        <v>57.408405172413794</v>
      </c>
      <c r="H18" s="74">
        <v>141</v>
      </c>
      <c r="I18" s="74">
        <v>153</v>
      </c>
      <c r="J18" s="74">
        <v>73</v>
      </c>
      <c r="K18" s="28"/>
    </row>
    <row r="19" spans="1:11" s="23" customFormat="1" ht="15">
      <c r="A19" s="76" t="s">
        <v>5</v>
      </c>
      <c r="B19" s="75" t="s">
        <v>31</v>
      </c>
      <c r="C19" s="7">
        <v>1285</v>
      </c>
      <c r="D19" s="7">
        <v>729</v>
      </c>
      <c r="E19" s="73">
        <v>-4.5319465081723536</v>
      </c>
      <c r="F19" s="73">
        <v>1.1014948859165941</v>
      </c>
      <c r="G19" s="73">
        <v>61.10318592486923</v>
      </c>
      <c r="H19" s="74">
        <v>67</v>
      </c>
      <c r="I19" s="74">
        <v>128</v>
      </c>
      <c r="J19" s="74">
        <v>45</v>
      </c>
      <c r="K19" s="28"/>
    </row>
    <row r="20" spans="1:11" ht="15">
      <c r="A20" s="71" t="s">
        <v>6</v>
      </c>
      <c r="B20" s="71" t="s">
        <v>165</v>
      </c>
      <c r="C20" s="7">
        <v>387</v>
      </c>
      <c r="D20" s="7">
        <v>262</v>
      </c>
      <c r="E20" s="73">
        <v>-3.7313432835820919</v>
      </c>
      <c r="F20" s="73">
        <v>-6.7469879518072275</v>
      </c>
      <c r="G20" s="73">
        <v>48.254364089775557</v>
      </c>
      <c r="H20" s="74">
        <v>27</v>
      </c>
      <c r="I20" s="74">
        <v>42</v>
      </c>
      <c r="J20" s="74">
        <v>17</v>
      </c>
      <c r="K20" s="27"/>
    </row>
    <row r="21" spans="1:11" ht="15">
      <c r="A21" s="71" t="s">
        <v>7</v>
      </c>
      <c r="B21" s="71" t="s">
        <v>166</v>
      </c>
      <c r="C21" s="7">
        <v>588</v>
      </c>
      <c r="D21" s="7">
        <v>377</v>
      </c>
      <c r="E21" s="73">
        <v>1.0309278350515427</v>
      </c>
      <c r="F21" s="73">
        <v>2.4390243902439011</v>
      </c>
      <c r="G21" s="73">
        <v>53.309156844968264</v>
      </c>
      <c r="H21" s="74">
        <v>37</v>
      </c>
      <c r="I21" s="74">
        <v>31</v>
      </c>
      <c r="J21" s="74">
        <v>15</v>
      </c>
      <c r="K21" s="27"/>
    </row>
    <row r="22" spans="1:11" ht="15">
      <c r="A22" s="71" t="s">
        <v>8</v>
      </c>
      <c r="B22" s="71" t="s">
        <v>167</v>
      </c>
      <c r="C22" s="7">
        <v>639</v>
      </c>
      <c r="D22" s="7">
        <v>439</v>
      </c>
      <c r="E22" s="73">
        <v>-1.0835913312693464</v>
      </c>
      <c r="F22" s="73">
        <v>-17.2279792746114</v>
      </c>
      <c r="G22" s="73">
        <v>45.905172413793103</v>
      </c>
      <c r="H22" s="74">
        <v>37</v>
      </c>
      <c r="I22" s="74">
        <v>44</v>
      </c>
      <c r="J22" s="74">
        <v>25</v>
      </c>
      <c r="K22" s="27"/>
    </row>
    <row r="23" spans="1:11" s="23" customFormat="1" ht="15">
      <c r="A23" s="76" t="s">
        <v>9</v>
      </c>
      <c r="B23" s="75" t="s">
        <v>32</v>
      </c>
      <c r="C23" s="7">
        <v>228</v>
      </c>
      <c r="D23" s="7">
        <v>161</v>
      </c>
      <c r="E23" s="73">
        <v>-3.7974683544303787</v>
      </c>
      <c r="F23" s="73">
        <v>-21.107266435986162</v>
      </c>
      <c r="G23" s="73">
        <v>45.69138276553106</v>
      </c>
      <c r="H23" s="74">
        <v>14</v>
      </c>
      <c r="I23" s="74">
        <v>23</v>
      </c>
      <c r="J23" s="74">
        <v>15</v>
      </c>
      <c r="K23" s="28"/>
    </row>
    <row r="24" spans="1:11" s="23" customFormat="1" ht="15">
      <c r="A24" s="76" t="s">
        <v>10</v>
      </c>
      <c r="B24" s="75" t="s">
        <v>33</v>
      </c>
      <c r="C24" s="7">
        <v>411</v>
      </c>
      <c r="D24" s="7">
        <v>278</v>
      </c>
      <c r="E24" s="73">
        <v>0.48899755501221875</v>
      </c>
      <c r="F24" s="73">
        <v>-14.906832298136635</v>
      </c>
      <c r="G24" s="73">
        <v>46.024636058230683</v>
      </c>
      <c r="H24" s="74">
        <v>23</v>
      </c>
      <c r="I24" s="74">
        <v>21</v>
      </c>
      <c r="J24" s="74">
        <v>10</v>
      </c>
      <c r="K24" s="28"/>
    </row>
    <row r="25" spans="1:11" ht="15">
      <c r="A25" s="71" t="s">
        <v>11</v>
      </c>
      <c r="B25" s="71" t="s">
        <v>168</v>
      </c>
      <c r="C25" s="7">
        <v>334</v>
      </c>
      <c r="D25" s="7">
        <v>248</v>
      </c>
      <c r="E25" s="73">
        <v>1.2121212121212182</v>
      </c>
      <c r="F25" s="73">
        <v>14.383561643835606</v>
      </c>
      <c r="G25" s="73">
        <v>47.108603667136812</v>
      </c>
      <c r="H25" s="74">
        <v>26</v>
      </c>
      <c r="I25" s="74">
        <v>22</v>
      </c>
      <c r="J25" s="74">
        <v>11</v>
      </c>
      <c r="K25" s="27"/>
    </row>
    <row r="26" spans="1:11" ht="15">
      <c r="A26" s="71" t="s">
        <v>12</v>
      </c>
      <c r="B26" s="71" t="s">
        <v>169</v>
      </c>
      <c r="C26" s="7">
        <v>328</v>
      </c>
      <c r="D26" s="7">
        <v>200</v>
      </c>
      <c r="E26" s="73">
        <v>-2.958579881656803</v>
      </c>
      <c r="F26" s="73">
        <v>10.43771043771045</v>
      </c>
      <c r="G26" s="73">
        <v>43.443708609271525</v>
      </c>
      <c r="H26" s="74">
        <v>35</v>
      </c>
      <c r="I26" s="74">
        <v>45</v>
      </c>
      <c r="J26" s="74">
        <v>15</v>
      </c>
      <c r="K26" s="27"/>
    </row>
    <row r="27" spans="1:11" ht="15">
      <c r="A27" s="71" t="s">
        <v>13</v>
      </c>
      <c r="B27" s="71" t="s">
        <v>170</v>
      </c>
      <c r="C27" s="7">
        <v>335</v>
      </c>
      <c r="D27" s="7">
        <v>200</v>
      </c>
      <c r="E27" s="73">
        <v>0.90361445783130989</v>
      </c>
      <c r="F27" s="73">
        <v>11.295681063122927</v>
      </c>
      <c r="G27" s="73">
        <v>41.614906832298139</v>
      </c>
      <c r="H27" s="74">
        <v>32</v>
      </c>
      <c r="I27" s="74">
        <v>29</v>
      </c>
      <c r="J27" s="74">
        <v>13</v>
      </c>
      <c r="K27" s="27"/>
    </row>
    <row r="28" spans="1:11" ht="15">
      <c r="A28" s="71" t="s">
        <v>14</v>
      </c>
      <c r="B28" s="71" t="s">
        <v>171</v>
      </c>
      <c r="C28" s="7">
        <v>658</v>
      </c>
      <c r="D28" s="7">
        <v>397</v>
      </c>
      <c r="E28" s="73">
        <v>-0.30303030303031164</v>
      </c>
      <c r="F28" s="73">
        <v>-13.761467889908246</v>
      </c>
      <c r="G28" s="73">
        <v>35.205992509363298</v>
      </c>
      <c r="H28" s="74">
        <v>61</v>
      </c>
      <c r="I28" s="74">
        <v>63</v>
      </c>
      <c r="J28" s="74">
        <v>33</v>
      </c>
      <c r="K28" s="27"/>
    </row>
    <row r="29" spans="1:11" ht="15">
      <c r="A29" s="71" t="s">
        <v>15</v>
      </c>
      <c r="B29" s="71" t="s">
        <v>172</v>
      </c>
      <c r="C29" s="7">
        <v>323</v>
      </c>
      <c r="D29" s="7">
        <v>230</v>
      </c>
      <c r="E29" s="73">
        <v>2.5396825396825307</v>
      </c>
      <c r="F29" s="73">
        <v>-34.615384615384613</v>
      </c>
      <c r="G29" s="73">
        <v>43.826322930800544</v>
      </c>
      <c r="H29" s="74">
        <v>38</v>
      </c>
      <c r="I29" s="74">
        <v>30</v>
      </c>
      <c r="J29" s="74">
        <v>13</v>
      </c>
      <c r="K29" s="27"/>
    </row>
    <row r="30" spans="1:11" ht="15">
      <c r="A30" s="71" t="s">
        <v>16</v>
      </c>
      <c r="B30" s="71" t="s">
        <v>173</v>
      </c>
      <c r="C30" s="7">
        <v>1066</v>
      </c>
      <c r="D30" s="7">
        <v>666</v>
      </c>
      <c r="E30" s="73">
        <v>-2.5594149908592385</v>
      </c>
      <c r="F30" s="73">
        <v>-0.74487895716946184</v>
      </c>
      <c r="G30" s="73">
        <v>44.940978077571671</v>
      </c>
      <c r="H30" s="74">
        <v>111</v>
      </c>
      <c r="I30" s="74">
        <v>139</v>
      </c>
      <c r="J30" s="74">
        <v>67</v>
      </c>
      <c r="K30" s="27"/>
    </row>
    <row r="31" spans="1:11" ht="15">
      <c r="A31" s="71" t="s">
        <v>17</v>
      </c>
      <c r="B31" s="71" t="s">
        <v>174</v>
      </c>
      <c r="C31" s="7">
        <v>406</v>
      </c>
      <c r="D31" s="7">
        <v>296</v>
      </c>
      <c r="E31" s="73">
        <v>-20.078740157480311</v>
      </c>
      <c r="F31" s="73">
        <v>-22.072936660268709</v>
      </c>
      <c r="G31" s="73">
        <v>42.962962962962962</v>
      </c>
      <c r="H31" s="74">
        <v>45</v>
      </c>
      <c r="I31" s="74">
        <v>147</v>
      </c>
      <c r="J31" s="74">
        <v>33</v>
      </c>
      <c r="K31" s="27"/>
    </row>
    <row r="32" spans="1:11" ht="15">
      <c r="A32" s="71" t="s">
        <v>18</v>
      </c>
      <c r="B32" s="71" t="s">
        <v>175</v>
      </c>
      <c r="C32" s="7">
        <v>3877</v>
      </c>
      <c r="D32" s="7">
        <v>2204</v>
      </c>
      <c r="E32" s="73">
        <v>-8.6905322656618011</v>
      </c>
      <c r="F32" s="73">
        <v>20.666044195455967</v>
      </c>
      <c r="G32" s="73">
        <v>43.116103202846972</v>
      </c>
      <c r="H32" s="74">
        <v>296</v>
      </c>
      <c r="I32" s="74">
        <v>665</v>
      </c>
      <c r="J32" s="74">
        <v>200</v>
      </c>
      <c r="K32" s="27"/>
    </row>
    <row r="33" spans="1:11" s="23" customFormat="1" ht="15">
      <c r="A33" s="76" t="s">
        <v>19</v>
      </c>
      <c r="B33" s="75" t="s">
        <v>32</v>
      </c>
      <c r="C33" s="7">
        <v>1354</v>
      </c>
      <c r="D33" s="7">
        <v>819</v>
      </c>
      <c r="E33" s="73">
        <v>-8.8829071332436058</v>
      </c>
      <c r="F33" s="73">
        <v>21.981981981981974</v>
      </c>
      <c r="G33" s="73">
        <v>40.56321150389455</v>
      </c>
      <c r="H33" s="74">
        <v>102</v>
      </c>
      <c r="I33" s="74">
        <v>234</v>
      </c>
      <c r="J33" s="74">
        <v>67</v>
      </c>
      <c r="K33" s="28"/>
    </row>
    <row r="34" spans="1:11" s="23" customFormat="1" ht="15">
      <c r="A34" s="76" t="s">
        <v>20</v>
      </c>
      <c r="B34" s="75" t="s">
        <v>34</v>
      </c>
      <c r="C34" s="7">
        <v>2523</v>
      </c>
      <c r="D34" s="7">
        <v>1385</v>
      </c>
      <c r="E34" s="73">
        <v>-8.5869565217391255</v>
      </c>
      <c r="F34" s="73">
        <v>19.971469329529242</v>
      </c>
      <c r="G34" s="73">
        <v>44.623275557127698</v>
      </c>
      <c r="H34" s="74">
        <v>194</v>
      </c>
      <c r="I34" s="74">
        <v>431</v>
      </c>
      <c r="J34" s="74">
        <v>133</v>
      </c>
      <c r="K34" s="28"/>
    </row>
    <row r="35" spans="1:11" ht="15">
      <c r="A35" s="71" t="s">
        <v>21</v>
      </c>
      <c r="B35" s="71" t="s">
        <v>176</v>
      </c>
      <c r="C35" s="7">
        <v>378</v>
      </c>
      <c r="D35" s="7">
        <v>255</v>
      </c>
      <c r="E35" s="73">
        <v>9.2485549132947966</v>
      </c>
      <c r="F35" s="73">
        <v>-26.31578947368422</v>
      </c>
      <c r="G35" s="73">
        <v>42.76018099547511</v>
      </c>
      <c r="H35" s="74">
        <v>70</v>
      </c>
      <c r="I35" s="74">
        <v>38</v>
      </c>
      <c r="J35" s="74">
        <v>18</v>
      </c>
      <c r="K35" s="27"/>
    </row>
    <row r="36" spans="1:11" ht="15">
      <c r="A36" s="71" t="s">
        <v>22</v>
      </c>
      <c r="B36" s="71" t="s">
        <v>177</v>
      </c>
      <c r="C36" s="7">
        <v>868</v>
      </c>
      <c r="D36" s="7">
        <v>593</v>
      </c>
      <c r="E36" s="73">
        <v>-0.6864988558352394</v>
      </c>
      <c r="F36" s="73">
        <v>1.9976498237367792</v>
      </c>
      <c r="G36" s="73">
        <v>57.521537442014584</v>
      </c>
      <c r="H36" s="74">
        <v>51</v>
      </c>
      <c r="I36" s="74">
        <v>57</v>
      </c>
      <c r="J36" s="74">
        <v>35</v>
      </c>
      <c r="K36" s="27"/>
    </row>
    <row r="37" spans="1:11" ht="15">
      <c r="A37" s="71" t="s">
        <v>23</v>
      </c>
      <c r="B37" s="71" t="s">
        <v>178</v>
      </c>
      <c r="C37" s="7">
        <v>553</v>
      </c>
      <c r="D37" s="7">
        <v>377</v>
      </c>
      <c r="E37" s="73">
        <v>-2.1238938053097343</v>
      </c>
      <c r="F37" s="73">
        <v>14.020618556701024</v>
      </c>
      <c r="G37" s="73">
        <v>44.632768361581924</v>
      </c>
      <c r="H37" s="74">
        <v>34</v>
      </c>
      <c r="I37" s="74">
        <v>46</v>
      </c>
      <c r="J37" s="74">
        <v>29</v>
      </c>
      <c r="K37" s="27"/>
    </row>
    <row r="38" spans="1:11" ht="15">
      <c r="A38" s="71" t="s">
        <v>24</v>
      </c>
      <c r="B38" s="71" t="s">
        <v>179</v>
      </c>
      <c r="C38" s="7">
        <v>657</v>
      </c>
      <c r="D38" s="7">
        <v>454</v>
      </c>
      <c r="E38" s="73">
        <v>-0.60514372163387975</v>
      </c>
      <c r="F38" s="73">
        <v>-19.780219780219781</v>
      </c>
      <c r="G38" s="73">
        <v>50.306278713629403</v>
      </c>
      <c r="H38" s="74">
        <v>57</v>
      </c>
      <c r="I38" s="74">
        <v>61</v>
      </c>
      <c r="J38" s="74">
        <v>28</v>
      </c>
      <c r="K38" s="27"/>
    </row>
    <row r="39" spans="1:11" ht="15">
      <c r="A39" s="71" t="s">
        <v>25</v>
      </c>
      <c r="B39" s="71" t="s">
        <v>180</v>
      </c>
      <c r="C39" s="7">
        <v>195</v>
      </c>
      <c r="D39" s="7">
        <v>126</v>
      </c>
      <c r="E39" s="73">
        <v>0</v>
      </c>
      <c r="F39" s="73">
        <v>5.4054054054053893</v>
      </c>
      <c r="G39" s="73">
        <v>37.937743190661479</v>
      </c>
      <c r="H39" s="74">
        <v>21</v>
      </c>
      <c r="I39" s="74">
        <v>21</v>
      </c>
      <c r="J39" s="74">
        <v>8</v>
      </c>
      <c r="K39" s="27"/>
    </row>
    <row r="40" spans="1:11" ht="15">
      <c r="A40" s="71" t="s">
        <v>26</v>
      </c>
      <c r="B40" s="71" t="s">
        <v>181</v>
      </c>
      <c r="C40" s="7">
        <v>497</v>
      </c>
      <c r="D40" s="7">
        <v>332</v>
      </c>
      <c r="E40" s="73">
        <v>-1.7786561264822183</v>
      </c>
      <c r="F40" s="73">
        <v>-20.480000000000004</v>
      </c>
      <c r="G40" s="73">
        <v>40.242914979757082</v>
      </c>
      <c r="H40" s="74">
        <v>55</v>
      </c>
      <c r="I40" s="74">
        <v>64</v>
      </c>
      <c r="J40" s="74">
        <v>30</v>
      </c>
      <c r="K40" s="27"/>
    </row>
    <row r="41" spans="1:11" ht="15">
      <c r="A41" s="71" t="s">
        <v>27</v>
      </c>
      <c r="B41" s="71" t="s">
        <v>182</v>
      </c>
      <c r="C41" s="7">
        <v>505</v>
      </c>
      <c r="D41" s="7">
        <v>367</v>
      </c>
      <c r="E41" s="73">
        <v>0.59760956175298929</v>
      </c>
      <c r="F41" s="73">
        <v>-9.6601073345259323</v>
      </c>
      <c r="G41" s="73">
        <v>43.989547038327522</v>
      </c>
      <c r="H41" s="74">
        <v>43</v>
      </c>
      <c r="I41" s="74">
        <v>40</v>
      </c>
      <c r="J41" s="74">
        <v>21</v>
      </c>
      <c r="K41" s="27"/>
    </row>
    <row r="42" spans="1:11" ht="15">
      <c r="A42" s="71" t="s">
        <v>28</v>
      </c>
      <c r="B42" s="71" t="s">
        <v>183</v>
      </c>
      <c r="C42" s="7">
        <v>271</v>
      </c>
      <c r="D42" s="7">
        <v>172</v>
      </c>
      <c r="E42" s="73">
        <v>2.6515151515151558</v>
      </c>
      <c r="F42" s="73">
        <v>18.859649122807014</v>
      </c>
      <c r="G42" s="73">
        <v>47.460595446584939</v>
      </c>
      <c r="H42" s="74">
        <v>23</v>
      </c>
      <c r="I42" s="74">
        <v>16</v>
      </c>
      <c r="J42" s="74">
        <v>11</v>
      </c>
      <c r="K42" s="27"/>
    </row>
    <row r="43" spans="1:11" ht="15">
      <c r="A43" s="71" t="s">
        <v>29</v>
      </c>
      <c r="B43" s="71" t="s">
        <v>184</v>
      </c>
      <c r="C43" s="7">
        <v>698</v>
      </c>
      <c r="D43" s="7">
        <v>468</v>
      </c>
      <c r="E43" s="73">
        <v>0.57636887608070708</v>
      </c>
      <c r="F43" s="73">
        <v>16.139767054908489</v>
      </c>
      <c r="G43" s="73">
        <v>50.288184438040354</v>
      </c>
      <c r="H43" s="74">
        <v>54</v>
      </c>
      <c r="I43" s="74">
        <v>50</v>
      </c>
      <c r="J43" s="74">
        <v>29</v>
      </c>
      <c r="K43" s="27"/>
    </row>
    <row r="44" spans="1:11" ht="15">
      <c r="A44" s="71" t="s">
        <v>30</v>
      </c>
      <c r="B44" s="71" t="s">
        <v>185</v>
      </c>
      <c r="C44" s="7">
        <v>739</v>
      </c>
      <c r="D44" s="7">
        <v>508</v>
      </c>
      <c r="E44" s="73">
        <v>1.5109890109890074</v>
      </c>
      <c r="F44" s="73">
        <v>-20.622986036519876</v>
      </c>
      <c r="G44" s="73">
        <v>48.174706649282925</v>
      </c>
      <c r="H44" s="74">
        <v>79</v>
      </c>
      <c r="I44" s="74">
        <v>68</v>
      </c>
      <c r="J44" s="74">
        <v>25</v>
      </c>
      <c r="K44" s="27"/>
    </row>
    <row r="45" spans="1:11" s="23" customFormat="1" ht="13.5" customHeight="1">
      <c r="A45" s="271" t="s">
        <v>86</v>
      </c>
      <c r="B45" s="272"/>
      <c r="C45" s="130">
        <v>23482</v>
      </c>
      <c r="D45" s="130">
        <v>14982</v>
      </c>
      <c r="E45" s="98">
        <v>-2.3658059955926944</v>
      </c>
      <c r="F45" s="98">
        <v>-1.7736133188320906</v>
      </c>
      <c r="G45" s="98">
        <v>47.105315947843529</v>
      </c>
      <c r="H45" s="99">
        <v>1883</v>
      </c>
      <c r="I45" s="99">
        <v>2452</v>
      </c>
      <c r="J45" s="99">
        <v>991</v>
      </c>
      <c r="K45" s="28"/>
    </row>
    <row r="46" spans="1:11" ht="15">
      <c r="A46" s="279" t="s">
        <v>772</v>
      </c>
      <c r="B46" s="279"/>
      <c r="C46" s="7">
        <v>4043</v>
      </c>
      <c r="D46" s="7">
        <v>2593</v>
      </c>
      <c r="E46" s="73">
        <v>-1.6780155642023402</v>
      </c>
      <c r="F46" s="73">
        <v>-3.7839124226558738</v>
      </c>
      <c r="G46" s="73">
        <v>45.88061733999092</v>
      </c>
      <c r="H46" s="74">
        <v>329</v>
      </c>
      <c r="I46" s="74">
        <v>398</v>
      </c>
      <c r="J46" s="74">
        <v>161</v>
      </c>
      <c r="K46" s="27"/>
    </row>
    <row r="47" spans="1:11" ht="15">
      <c r="A47" s="279" t="s">
        <v>773</v>
      </c>
      <c r="B47" s="279"/>
      <c r="C47" s="7">
        <v>5022</v>
      </c>
      <c r="D47" s="7">
        <v>3227</v>
      </c>
      <c r="E47" s="73">
        <v>-1.529411764705884</v>
      </c>
      <c r="F47" s="73">
        <v>-9.4808940158615798</v>
      </c>
      <c r="G47" s="73">
        <v>52.818679007151871</v>
      </c>
      <c r="H47" s="74">
        <v>352</v>
      </c>
      <c r="I47" s="74">
        <v>430</v>
      </c>
      <c r="J47" s="74">
        <v>195</v>
      </c>
      <c r="K47" s="27"/>
    </row>
    <row r="48" spans="1:11" ht="15">
      <c r="A48" s="279" t="s">
        <v>774</v>
      </c>
      <c r="B48" s="279"/>
      <c r="C48" s="7">
        <v>2621</v>
      </c>
      <c r="D48" s="7">
        <v>1746</v>
      </c>
      <c r="E48" s="73">
        <v>0</v>
      </c>
      <c r="F48" s="73">
        <v>-8.2282913165266081</v>
      </c>
      <c r="G48" s="73">
        <v>49.239150854781137</v>
      </c>
      <c r="H48" s="74">
        <v>191</v>
      </c>
      <c r="I48" s="74">
        <v>191</v>
      </c>
      <c r="J48" s="74">
        <v>97</v>
      </c>
      <c r="K48" s="27"/>
    </row>
    <row r="49" spans="1:11" ht="15">
      <c r="A49" s="279" t="s">
        <v>775</v>
      </c>
      <c r="B49" s="279"/>
      <c r="C49" s="7">
        <v>3504</v>
      </c>
      <c r="D49" s="7">
        <v>2330</v>
      </c>
      <c r="E49" s="73">
        <v>-0.70841598186454746</v>
      </c>
      <c r="F49" s="73">
        <v>-9.0814737934613419</v>
      </c>
      <c r="G49" s="73">
        <v>46.757405924739793</v>
      </c>
      <c r="H49" s="74">
        <v>355</v>
      </c>
      <c r="I49" s="74">
        <v>380</v>
      </c>
      <c r="J49" s="74">
        <v>153</v>
      </c>
      <c r="K49" s="27"/>
    </row>
    <row r="50" spans="1:11" ht="15">
      <c r="A50" s="279" t="s">
        <v>776</v>
      </c>
      <c r="B50" s="279"/>
      <c r="C50" s="7">
        <v>8292</v>
      </c>
      <c r="D50" s="7">
        <v>5086</v>
      </c>
      <c r="E50" s="73">
        <v>-4.5689952813902579</v>
      </c>
      <c r="F50" s="73">
        <v>11.361804995970999</v>
      </c>
      <c r="G50" s="73">
        <v>44.311441244054933</v>
      </c>
      <c r="H50" s="74">
        <v>656</v>
      </c>
      <c r="I50" s="74">
        <v>1053</v>
      </c>
      <c r="J50" s="74">
        <v>385</v>
      </c>
      <c r="K50" s="27"/>
    </row>
    <row r="52" spans="1:11">
      <c r="B52" s="29"/>
      <c r="C52" s="30"/>
      <c r="D52" s="30"/>
      <c r="E52" s="31"/>
      <c r="F52" s="31"/>
      <c r="G52" s="31"/>
      <c r="H52" s="31"/>
      <c r="I52" s="31"/>
    </row>
    <row r="56" spans="1:11">
      <c r="F56" s="37"/>
      <c r="G56" s="37"/>
      <c r="H56" s="37"/>
      <c r="I56" s="37"/>
      <c r="J56" s="37"/>
      <c r="K56" s="37"/>
    </row>
    <row r="57" spans="1:11">
      <c r="F57" s="37"/>
      <c r="G57" s="37"/>
      <c r="H57" s="37"/>
      <c r="I57" s="37"/>
      <c r="J57" s="37"/>
      <c r="K57" s="37"/>
    </row>
    <row r="58" spans="1:11">
      <c r="F58" s="37"/>
      <c r="G58" s="37"/>
      <c r="H58" s="37"/>
      <c r="I58" s="37"/>
      <c r="J58" s="37"/>
      <c r="K58" s="37"/>
    </row>
    <row r="59" spans="1:11">
      <c r="F59" s="37"/>
      <c r="G59" s="37"/>
      <c r="H59" s="37"/>
      <c r="I59" s="37"/>
      <c r="J59" s="37"/>
      <c r="K59" s="37"/>
    </row>
  </sheetData>
  <mergeCells count="19">
    <mergeCell ref="E4:E5"/>
    <mergeCell ref="F4:F5"/>
    <mergeCell ref="A2:J2"/>
    <mergeCell ref="A1:J1"/>
    <mergeCell ref="A3:A5"/>
    <mergeCell ref="B3:B5"/>
    <mergeCell ref="C3:C5"/>
    <mergeCell ref="E3:F3"/>
    <mergeCell ref="H4:H5"/>
    <mergeCell ref="I4:J4"/>
    <mergeCell ref="H3:J3"/>
    <mergeCell ref="G3:G5"/>
    <mergeCell ref="D4:D5"/>
    <mergeCell ref="A49:B49"/>
    <mergeCell ref="A50:B50"/>
    <mergeCell ref="A45:B45"/>
    <mergeCell ref="A46:B46"/>
    <mergeCell ref="A47:B47"/>
    <mergeCell ref="A48:B48"/>
  </mergeCells>
  <phoneticPr fontId="0" type="noConversion"/>
  <hyperlinks>
    <hyperlink ref="K1" location="'spis tabel'!A1" display="'spis tabel'!A1"/>
  </hyperlinks>
  <pageMargins left="0.75" right="0.75" top="1" bottom="1" header="0.5" footer="0.5"/>
  <pageSetup paperSize="9" scale="63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"/>
  <sheetViews>
    <sheetView showGridLines="0" zoomScaleNormal="100" workbookViewId="0">
      <selection activeCell="L15" sqref="L15"/>
    </sheetView>
  </sheetViews>
  <sheetFormatPr defaultRowHeight="12.75"/>
  <cols>
    <col min="1" max="1" width="5.5703125" style="1" customWidth="1"/>
    <col min="2" max="2" width="21.140625" style="1" customWidth="1"/>
    <col min="3" max="3" width="15.140625" style="1" customWidth="1"/>
    <col min="4" max="4" width="8.42578125" style="1" customWidth="1"/>
    <col min="5" max="5" width="8.140625" style="34" customWidth="1"/>
    <col min="6" max="6" width="8.42578125" style="1" customWidth="1"/>
    <col min="7" max="7" width="8.28515625" style="1" customWidth="1"/>
    <col min="8" max="10" width="7.7109375" style="1" customWidth="1"/>
    <col min="11" max="11" width="8.5703125" style="1" customWidth="1"/>
    <col min="12" max="12" width="8.42578125" style="1" customWidth="1"/>
    <col min="13" max="13" width="13.7109375" style="1" customWidth="1"/>
    <col min="14" max="16384" width="9.140625" style="1"/>
  </cols>
  <sheetData>
    <row r="1" spans="1:19">
      <c r="A1" s="247" t="s">
        <v>965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126" t="s">
        <v>756</v>
      </c>
    </row>
    <row r="2" spans="1:19">
      <c r="A2" s="280" t="s">
        <v>828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</row>
    <row r="3" spans="1:19" ht="13.5" customHeight="1">
      <c r="A3" s="273" t="s">
        <v>87</v>
      </c>
      <c r="B3" s="273" t="s">
        <v>2</v>
      </c>
      <c r="C3" s="276" t="s">
        <v>943</v>
      </c>
      <c r="D3" s="276" t="s">
        <v>49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</row>
    <row r="4" spans="1:19" ht="13.5" customHeight="1">
      <c r="A4" s="273"/>
      <c r="B4" s="273"/>
      <c r="C4" s="276"/>
      <c r="D4" s="277" t="s">
        <v>57</v>
      </c>
      <c r="E4" s="278" t="s">
        <v>58</v>
      </c>
      <c r="F4" s="277" t="s">
        <v>71</v>
      </c>
      <c r="G4" s="277" t="s">
        <v>72</v>
      </c>
      <c r="H4" s="277" t="s">
        <v>66</v>
      </c>
      <c r="I4" s="277" t="s">
        <v>135</v>
      </c>
      <c r="J4" s="277" t="s">
        <v>188</v>
      </c>
      <c r="K4" s="277" t="s">
        <v>189</v>
      </c>
      <c r="L4" s="278" t="s">
        <v>190</v>
      </c>
      <c r="M4" s="277" t="s">
        <v>191</v>
      </c>
      <c r="N4" s="278" t="s">
        <v>192</v>
      </c>
      <c r="O4" s="277" t="s">
        <v>193</v>
      </c>
      <c r="P4" s="277" t="s">
        <v>194</v>
      </c>
      <c r="Q4" s="277" t="s">
        <v>195</v>
      </c>
      <c r="R4" s="277" t="s">
        <v>59</v>
      </c>
    </row>
    <row r="5" spans="1:19" ht="70.5" customHeight="1">
      <c r="A5" s="273"/>
      <c r="B5" s="273"/>
      <c r="C5" s="276"/>
      <c r="D5" s="277"/>
      <c r="E5" s="278"/>
      <c r="F5" s="277"/>
      <c r="G5" s="277"/>
      <c r="H5" s="277"/>
      <c r="I5" s="277"/>
      <c r="J5" s="277"/>
      <c r="K5" s="277"/>
      <c r="L5" s="278"/>
      <c r="M5" s="277"/>
      <c r="N5" s="278"/>
      <c r="O5" s="277"/>
      <c r="P5" s="277"/>
      <c r="Q5" s="277"/>
      <c r="R5" s="277"/>
    </row>
    <row r="6" spans="1:19" ht="15">
      <c r="A6" s="71" t="s">
        <v>126</v>
      </c>
      <c r="B6" s="71" t="s">
        <v>156</v>
      </c>
      <c r="C6" s="78">
        <v>3</v>
      </c>
      <c r="D6" s="72">
        <v>1</v>
      </c>
      <c r="E6" s="72">
        <v>0</v>
      </c>
      <c r="F6" s="72">
        <v>0</v>
      </c>
      <c r="G6" s="72">
        <v>1</v>
      </c>
      <c r="H6" s="72">
        <v>0</v>
      </c>
      <c r="I6" s="72">
        <v>0</v>
      </c>
      <c r="J6" s="72">
        <v>0</v>
      </c>
      <c r="K6" s="72">
        <v>0</v>
      </c>
      <c r="L6" s="72">
        <v>0</v>
      </c>
      <c r="M6" s="72">
        <v>0</v>
      </c>
      <c r="N6" s="72">
        <v>0</v>
      </c>
      <c r="O6" s="72">
        <v>0</v>
      </c>
      <c r="P6" s="72">
        <v>1</v>
      </c>
      <c r="Q6" s="72">
        <v>0</v>
      </c>
      <c r="R6" s="72">
        <v>0</v>
      </c>
    </row>
    <row r="7" spans="1:19" ht="15">
      <c r="A7" s="71" t="s">
        <v>127</v>
      </c>
      <c r="B7" s="71" t="s">
        <v>233</v>
      </c>
      <c r="C7" s="78">
        <v>7</v>
      </c>
      <c r="D7" s="72">
        <v>0</v>
      </c>
      <c r="E7" s="72">
        <v>0</v>
      </c>
      <c r="F7" s="72">
        <v>0</v>
      </c>
      <c r="G7" s="72">
        <v>0</v>
      </c>
      <c r="H7" s="72">
        <v>0</v>
      </c>
      <c r="I7" s="72">
        <v>0</v>
      </c>
      <c r="J7" s="72">
        <v>0</v>
      </c>
      <c r="K7" s="72">
        <v>0</v>
      </c>
      <c r="L7" s="72">
        <v>0</v>
      </c>
      <c r="M7" s="72">
        <v>0</v>
      </c>
      <c r="N7" s="72">
        <v>0</v>
      </c>
      <c r="O7" s="72">
        <v>0</v>
      </c>
      <c r="P7" s="72">
        <v>6</v>
      </c>
      <c r="Q7" s="72">
        <v>0</v>
      </c>
      <c r="R7" s="72">
        <v>1</v>
      </c>
    </row>
    <row r="8" spans="1:19" ht="15">
      <c r="A8" s="71" t="s">
        <v>128</v>
      </c>
      <c r="B8" s="71" t="s">
        <v>157</v>
      </c>
      <c r="C8" s="78">
        <v>15</v>
      </c>
      <c r="D8" s="72">
        <v>1</v>
      </c>
      <c r="E8" s="72">
        <v>0</v>
      </c>
      <c r="F8" s="72">
        <v>7</v>
      </c>
      <c r="G8" s="72">
        <v>2</v>
      </c>
      <c r="H8" s="72">
        <v>0</v>
      </c>
      <c r="I8" s="72">
        <v>0</v>
      </c>
      <c r="J8" s="72">
        <v>0</v>
      </c>
      <c r="K8" s="72">
        <v>0</v>
      </c>
      <c r="L8" s="72">
        <v>0</v>
      </c>
      <c r="M8" s="72">
        <v>0</v>
      </c>
      <c r="N8" s="72">
        <v>0</v>
      </c>
      <c r="O8" s="72">
        <v>0</v>
      </c>
      <c r="P8" s="72">
        <v>4</v>
      </c>
      <c r="Q8" s="72">
        <v>1</v>
      </c>
      <c r="R8" s="72">
        <v>0</v>
      </c>
    </row>
    <row r="9" spans="1:19" ht="15">
      <c r="A9" s="71" t="s">
        <v>129</v>
      </c>
      <c r="B9" s="71" t="s">
        <v>158</v>
      </c>
      <c r="C9" s="78">
        <v>4</v>
      </c>
      <c r="D9" s="72">
        <v>0</v>
      </c>
      <c r="E9" s="72">
        <v>0</v>
      </c>
      <c r="F9" s="72">
        <v>0</v>
      </c>
      <c r="G9" s="72">
        <v>0</v>
      </c>
      <c r="H9" s="72">
        <v>0</v>
      </c>
      <c r="I9" s="72">
        <v>0</v>
      </c>
      <c r="J9" s="72">
        <v>0</v>
      </c>
      <c r="K9" s="72">
        <v>0</v>
      </c>
      <c r="L9" s="72">
        <v>0</v>
      </c>
      <c r="M9" s="72">
        <v>0</v>
      </c>
      <c r="N9" s="72">
        <v>0</v>
      </c>
      <c r="O9" s="72">
        <v>0</v>
      </c>
      <c r="P9" s="72">
        <v>2</v>
      </c>
      <c r="Q9" s="72">
        <v>1</v>
      </c>
      <c r="R9" s="72">
        <v>1</v>
      </c>
    </row>
    <row r="10" spans="1:19" ht="15">
      <c r="A10" s="71" t="s">
        <v>130</v>
      </c>
      <c r="B10" s="71" t="s">
        <v>159</v>
      </c>
      <c r="C10" s="78">
        <v>2</v>
      </c>
      <c r="D10" s="72">
        <v>0</v>
      </c>
      <c r="E10" s="72">
        <v>0</v>
      </c>
      <c r="F10" s="72">
        <v>2</v>
      </c>
      <c r="G10" s="72">
        <v>0</v>
      </c>
      <c r="H10" s="72">
        <v>0</v>
      </c>
      <c r="I10" s="72">
        <v>0</v>
      </c>
      <c r="J10" s="72">
        <v>0</v>
      </c>
      <c r="K10" s="72">
        <v>0</v>
      </c>
      <c r="L10" s="72">
        <v>0</v>
      </c>
      <c r="M10" s="72">
        <v>0</v>
      </c>
      <c r="N10" s="72">
        <v>0</v>
      </c>
      <c r="O10" s="72">
        <v>0</v>
      </c>
      <c r="P10" s="72">
        <v>0</v>
      </c>
      <c r="Q10" s="72">
        <v>0</v>
      </c>
      <c r="R10" s="72">
        <v>0</v>
      </c>
    </row>
    <row r="11" spans="1:19" ht="15">
      <c r="A11" s="71" t="s">
        <v>131</v>
      </c>
      <c r="B11" s="71" t="s">
        <v>160</v>
      </c>
      <c r="C11" s="78">
        <v>5</v>
      </c>
      <c r="D11" s="72">
        <v>0</v>
      </c>
      <c r="E11" s="72">
        <v>0</v>
      </c>
      <c r="F11" s="72">
        <v>0</v>
      </c>
      <c r="G11" s="72">
        <v>1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72">
        <v>0</v>
      </c>
      <c r="N11" s="72">
        <v>0</v>
      </c>
      <c r="O11" s="72">
        <v>0</v>
      </c>
      <c r="P11" s="72">
        <v>1</v>
      </c>
      <c r="Q11" s="72">
        <v>3</v>
      </c>
      <c r="R11" s="72">
        <v>0</v>
      </c>
    </row>
    <row r="12" spans="1:19" ht="15">
      <c r="A12" s="71" t="s">
        <v>132</v>
      </c>
      <c r="B12" s="71" t="s">
        <v>161</v>
      </c>
      <c r="C12" s="78">
        <v>5</v>
      </c>
      <c r="D12" s="72">
        <v>0</v>
      </c>
      <c r="E12" s="72">
        <v>0</v>
      </c>
      <c r="F12" s="72">
        <v>3</v>
      </c>
      <c r="G12" s="72">
        <v>0</v>
      </c>
      <c r="H12" s="72">
        <v>0</v>
      </c>
      <c r="I12" s="72">
        <v>0</v>
      </c>
      <c r="J12" s="72">
        <v>0</v>
      </c>
      <c r="K12" s="72">
        <v>0</v>
      </c>
      <c r="L12" s="72">
        <v>0</v>
      </c>
      <c r="M12" s="72">
        <v>0</v>
      </c>
      <c r="N12" s="72">
        <v>0</v>
      </c>
      <c r="O12" s="72">
        <v>0</v>
      </c>
      <c r="P12" s="72">
        <v>0</v>
      </c>
      <c r="Q12" s="72">
        <v>2</v>
      </c>
      <c r="R12" s="72">
        <v>0</v>
      </c>
    </row>
    <row r="13" spans="1:19" s="32" customFormat="1" ht="15">
      <c r="A13" s="76" t="s">
        <v>280</v>
      </c>
      <c r="B13" s="75" t="s">
        <v>32</v>
      </c>
      <c r="C13" s="78">
        <v>2</v>
      </c>
      <c r="D13" s="72">
        <v>0</v>
      </c>
      <c r="E13" s="72">
        <v>0</v>
      </c>
      <c r="F13" s="72">
        <v>1</v>
      </c>
      <c r="G13" s="72">
        <v>0</v>
      </c>
      <c r="H13" s="72">
        <v>0</v>
      </c>
      <c r="I13" s="72">
        <v>0</v>
      </c>
      <c r="J13" s="72">
        <v>0</v>
      </c>
      <c r="K13" s="72">
        <v>0</v>
      </c>
      <c r="L13" s="72">
        <v>0</v>
      </c>
      <c r="M13" s="72">
        <v>0</v>
      </c>
      <c r="N13" s="72">
        <v>0</v>
      </c>
      <c r="O13" s="72">
        <v>0</v>
      </c>
      <c r="P13" s="72">
        <v>0</v>
      </c>
      <c r="Q13" s="72">
        <v>1</v>
      </c>
      <c r="R13" s="72">
        <v>0</v>
      </c>
    </row>
    <row r="14" spans="1:19" s="32" customFormat="1" ht="15">
      <c r="A14" s="76" t="s">
        <v>281</v>
      </c>
      <c r="B14" s="75" t="s">
        <v>35</v>
      </c>
      <c r="C14" s="78">
        <v>3</v>
      </c>
      <c r="D14" s="72">
        <v>0</v>
      </c>
      <c r="E14" s="72">
        <v>0</v>
      </c>
      <c r="F14" s="72">
        <v>2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</v>
      </c>
      <c r="N14" s="72">
        <v>0</v>
      </c>
      <c r="O14" s="72">
        <v>0</v>
      </c>
      <c r="P14" s="72">
        <v>0</v>
      </c>
      <c r="Q14" s="72">
        <v>1</v>
      </c>
      <c r="R14" s="72">
        <v>0</v>
      </c>
    </row>
    <row r="15" spans="1:19" ht="15">
      <c r="A15" s="71" t="s">
        <v>133</v>
      </c>
      <c r="B15" s="71" t="s">
        <v>162</v>
      </c>
      <c r="C15" s="78">
        <v>2</v>
      </c>
      <c r="D15" s="72">
        <v>0</v>
      </c>
      <c r="E15" s="72">
        <v>0</v>
      </c>
      <c r="F15" s="72">
        <v>0</v>
      </c>
      <c r="G15" s="72">
        <v>1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0</v>
      </c>
      <c r="Q15" s="72">
        <v>1</v>
      </c>
      <c r="R15" s="72">
        <v>0</v>
      </c>
    </row>
    <row r="16" spans="1:19" ht="15">
      <c r="A16" s="71" t="s">
        <v>134</v>
      </c>
      <c r="B16" s="71" t="s">
        <v>163</v>
      </c>
      <c r="C16" s="78">
        <v>0</v>
      </c>
      <c r="D16" s="72">
        <v>0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v>0</v>
      </c>
      <c r="N16" s="72">
        <v>0</v>
      </c>
      <c r="O16" s="72">
        <v>0</v>
      </c>
      <c r="P16" s="72">
        <v>0</v>
      </c>
      <c r="Q16" s="72">
        <v>0</v>
      </c>
      <c r="R16" s="72">
        <v>0</v>
      </c>
    </row>
    <row r="17" spans="1:18" ht="15">
      <c r="A17" s="71" t="s">
        <v>3</v>
      </c>
      <c r="B17" s="71" t="s">
        <v>164</v>
      </c>
      <c r="C17" s="78">
        <v>16</v>
      </c>
      <c r="D17" s="72">
        <v>0</v>
      </c>
      <c r="E17" s="72">
        <v>0</v>
      </c>
      <c r="F17" s="72">
        <v>1</v>
      </c>
      <c r="G17" s="72">
        <v>7</v>
      </c>
      <c r="H17" s="72">
        <v>0</v>
      </c>
      <c r="I17" s="72">
        <v>0</v>
      </c>
      <c r="J17" s="72">
        <v>0</v>
      </c>
      <c r="K17" s="72">
        <v>0</v>
      </c>
      <c r="L17" s="72">
        <v>1</v>
      </c>
      <c r="M17" s="72">
        <v>0</v>
      </c>
      <c r="N17" s="72">
        <v>0</v>
      </c>
      <c r="O17" s="72">
        <v>0</v>
      </c>
      <c r="P17" s="72">
        <v>4</v>
      </c>
      <c r="Q17" s="72">
        <v>3</v>
      </c>
      <c r="R17" s="72">
        <v>0</v>
      </c>
    </row>
    <row r="18" spans="1:18" s="32" customFormat="1" ht="15">
      <c r="A18" s="76" t="s">
        <v>4</v>
      </c>
      <c r="B18" s="75" t="s">
        <v>32</v>
      </c>
      <c r="C18" s="78">
        <v>7</v>
      </c>
      <c r="D18" s="72">
        <v>0</v>
      </c>
      <c r="E18" s="72">
        <v>0</v>
      </c>
      <c r="F18" s="72">
        <v>0</v>
      </c>
      <c r="G18" s="72">
        <v>2</v>
      </c>
      <c r="H18" s="72">
        <v>0</v>
      </c>
      <c r="I18" s="72">
        <v>0</v>
      </c>
      <c r="J18" s="72">
        <v>0</v>
      </c>
      <c r="K18" s="72">
        <v>0</v>
      </c>
      <c r="L18" s="72">
        <v>0</v>
      </c>
      <c r="M18" s="72">
        <v>0</v>
      </c>
      <c r="N18" s="72">
        <v>0</v>
      </c>
      <c r="O18" s="72">
        <v>0</v>
      </c>
      <c r="P18" s="72">
        <v>4</v>
      </c>
      <c r="Q18" s="72">
        <v>1</v>
      </c>
      <c r="R18" s="72">
        <v>0</v>
      </c>
    </row>
    <row r="19" spans="1:18" s="32" customFormat="1" ht="15">
      <c r="A19" s="76" t="s">
        <v>5</v>
      </c>
      <c r="B19" s="75" t="s">
        <v>31</v>
      </c>
      <c r="C19" s="78">
        <v>9</v>
      </c>
      <c r="D19" s="72">
        <v>0</v>
      </c>
      <c r="E19" s="72">
        <v>0</v>
      </c>
      <c r="F19" s="72">
        <v>1</v>
      </c>
      <c r="G19" s="72">
        <v>5</v>
      </c>
      <c r="H19" s="72">
        <v>0</v>
      </c>
      <c r="I19" s="72">
        <v>0</v>
      </c>
      <c r="J19" s="72">
        <v>0</v>
      </c>
      <c r="K19" s="72">
        <v>0</v>
      </c>
      <c r="L19" s="72">
        <v>1</v>
      </c>
      <c r="M19" s="72">
        <v>0</v>
      </c>
      <c r="N19" s="72">
        <v>0</v>
      </c>
      <c r="O19" s="72">
        <v>0</v>
      </c>
      <c r="P19" s="72">
        <v>0</v>
      </c>
      <c r="Q19" s="72">
        <v>2</v>
      </c>
      <c r="R19" s="72">
        <v>0</v>
      </c>
    </row>
    <row r="20" spans="1:18" ht="15">
      <c r="A20" s="71" t="s">
        <v>6</v>
      </c>
      <c r="B20" s="71" t="s">
        <v>165</v>
      </c>
      <c r="C20" s="78">
        <v>4</v>
      </c>
      <c r="D20" s="72">
        <v>0</v>
      </c>
      <c r="E20" s="72">
        <v>0</v>
      </c>
      <c r="F20" s="72">
        <v>0</v>
      </c>
      <c r="G20" s="72">
        <v>2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2</v>
      </c>
      <c r="Q20" s="72">
        <v>0</v>
      </c>
      <c r="R20" s="72">
        <v>0</v>
      </c>
    </row>
    <row r="21" spans="1:18" ht="15">
      <c r="A21" s="71" t="s">
        <v>7</v>
      </c>
      <c r="B21" s="71" t="s">
        <v>166</v>
      </c>
      <c r="C21" s="78">
        <v>2</v>
      </c>
      <c r="D21" s="72">
        <v>0</v>
      </c>
      <c r="E21" s="72">
        <v>0</v>
      </c>
      <c r="F21" s="72">
        <v>1</v>
      </c>
      <c r="G21" s="72">
        <v>0</v>
      </c>
      <c r="H21" s="72">
        <v>0</v>
      </c>
      <c r="I21" s="72">
        <v>0</v>
      </c>
      <c r="J21" s="72">
        <v>0</v>
      </c>
      <c r="K21" s="72">
        <v>0</v>
      </c>
      <c r="L21" s="72">
        <v>0</v>
      </c>
      <c r="M21" s="72">
        <v>0</v>
      </c>
      <c r="N21" s="72">
        <v>0</v>
      </c>
      <c r="O21" s="72">
        <v>0</v>
      </c>
      <c r="P21" s="72">
        <v>1</v>
      </c>
      <c r="Q21" s="72">
        <v>0</v>
      </c>
      <c r="R21" s="72">
        <v>0</v>
      </c>
    </row>
    <row r="22" spans="1:18" ht="15">
      <c r="A22" s="71" t="s">
        <v>8</v>
      </c>
      <c r="B22" s="71" t="s">
        <v>167</v>
      </c>
      <c r="C22" s="78">
        <v>5</v>
      </c>
      <c r="D22" s="72">
        <v>1</v>
      </c>
      <c r="E22" s="72">
        <v>0</v>
      </c>
      <c r="F22" s="72">
        <v>0</v>
      </c>
      <c r="G22" s="72">
        <v>1</v>
      </c>
      <c r="H22" s="72">
        <v>0</v>
      </c>
      <c r="I22" s="72">
        <v>0</v>
      </c>
      <c r="J22" s="72">
        <v>0</v>
      </c>
      <c r="K22" s="72">
        <v>0</v>
      </c>
      <c r="L22" s="72">
        <v>0</v>
      </c>
      <c r="M22" s="72">
        <v>0</v>
      </c>
      <c r="N22" s="72">
        <v>0</v>
      </c>
      <c r="O22" s="72">
        <v>0</v>
      </c>
      <c r="P22" s="72">
        <v>2</v>
      </c>
      <c r="Q22" s="72">
        <v>1</v>
      </c>
      <c r="R22" s="72">
        <v>0</v>
      </c>
    </row>
    <row r="23" spans="1:18" s="32" customFormat="1" ht="15">
      <c r="A23" s="76" t="s">
        <v>9</v>
      </c>
      <c r="B23" s="75" t="s">
        <v>32</v>
      </c>
      <c r="C23" s="78">
        <v>3</v>
      </c>
      <c r="D23" s="72">
        <v>0</v>
      </c>
      <c r="E23" s="72">
        <v>0</v>
      </c>
      <c r="F23" s="72">
        <v>0</v>
      </c>
      <c r="G23" s="72">
        <v>0</v>
      </c>
      <c r="H23" s="72">
        <v>0</v>
      </c>
      <c r="I23" s="72">
        <v>0</v>
      </c>
      <c r="J23" s="72">
        <v>0</v>
      </c>
      <c r="K23" s="72">
        <v>0</v>
      </c>
      <c r="L23" s="72">
        <v>0</v>
      </c>
      <c r="M23" s="72">
        <v>0</v>
      </c>
      <c r="N23" s="72">
        <v>0</v>
      </c>
      <c r="O23" s="72">
        <v>0</v>
      </c>
      <c r="P23" s="72">
        <v>2</v>
      </c>
      <c r="Q23" s="72">
        <v>1</v>
      </c>
      <c r="R23" s="72">
        <v>0</v>
      </c>
    </row>
    <row r="24" spans="1:18" s="32" customFormat="1" ht="15">
      <c r="A24" s="76" t="s">
        <v>10</v>
      </c>
      <c r="B24" s="75" t="s">
        <v>33</v>
      </c>
      <c r="C24" s="78">
        <v>2</v>
      </c>
      <c r="D24" s="72">
        <v>1</v>
      </c>
      <c r="E24" s="72">
        <v>0</v>
      </c>
      <c r="F24" s="72">
        <v>0</v>
      </c>
      <c r="G24" s="72">
        <v>1</v>
      </c>
      <c r="H24" s="72">
        <v>0</v>
      </c>
      <c r="I24" s="72">
        <v>0</v>
      </c>
      <c r="J24" s="72">
        <v>0</v>
      </c>
      <c r="K24" s="72">
        <v>0</v>
      </c>
      <c r="L24" s="72">
        <v>0</v>
      </c>
      <c r="M24" s="72">
        <v>0</v>
      </c>
      <c r="N24" s="72">
        <v>0</v>
      </c>
      <c r="O24" s="72">
        <v>0</v>
      </c>
      <c r="P24" s="72">
        <v>0</v>
      </c>
      <c r="Q24" s="72">
        <v>0</v>
      </c>
      <c r="R24" s="72">
        <v>0</v>
      </c>
    </row>
    <row r="25" spans="1:18" ht="15">
      <c r="A25" s="71" t="s">
        <v>11</v>
      </c>
      <c r="B25" s="71" t="s">
        <v>168</v>
      </c>
      <c r="C25" s="78">
        <v>4</v>
      </c>
      <c r="D25" s="72">
        <v>0</v>
      </c>
      <c r="E25" s="72">
        <v>0</v>
      </c>
      <c r="F25" s="72">
        <v>0</v>
      </c>
      <c r="G25" s="72">
        <v>1</v>
      </c>
      <c r="H25" s="72">
        <v>0</v>
      </c>
      <c r="I25" s="72">
        <v>0</v>
      </c>
      <c r="J25" s="72">
        <v>0</v>
      </c>
      <c r="K25" s="72">
        <v>0</v>
      </c>
      <c r="L25" s="72">
        <v>0</v>
      </c>
      <c r="M25" s="72">
        <v>0</v>
      </c>
      <c r="N25" s="72">
        <v>0</v>
      </c>
      <c r="O25" s="72">
        <v>0</v>
      </c>
      <c r="P25" s="72">
        <v>3</v>
      </c>
      <c r="Q25" s="72">
        <v>0</v>
      </c>
      <c r="R25" s="72">
        <v>0</v>
      </c>
    </row>
    <row r="26" spans="1:18" ht="15">
      <c r="A26" s="71" t="s">
        <v>12</v>
      </c>
      <c r="B26" s="71" t="s">
        <v>169</v>
      </c>
      <c r="C26" s="78">
        <v>3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72">
        <v>0</v>
      </c>
      <c r="K26" s="72">
        <v>0</v>
      </c>
      <c r="L26" s="72">
        <v>0</v>
      </c>
      <c r="M26" s="72">
        <v>0</v>
      </c>
      <c r="N26" s="72">
        <v>0</v>
      </c>
      <c r="O26" s="72">
        <v>0</v>
      </c>
      <c r="P26" s="72">
        <v>3</v>
      </c>
      <c r="Q26" s="72">
        <v>0</v>
      </c>
      <c r="R26" s="72">
        <v>0</v>
      </c>
    </row>
    <row r="27" spans="1:18" ht="15">
      <c r="A27" s="71" t="s">
        <v>13</v>
      </c>
      <c r="B27" s="71" t="s">
        <v>170</v>
      </c>
      <c r="C27" s="78">
        <v>4</v>
      </c>
      <c r="D27" s="72">
        <v>0</v>
      </c>
      <c r="E27" s="72">
        <v>0</v>
      </c>
      <c r="F27" s="72">
        <v>2</v>
      </c>
      <c r="G27" s="72">
        <v>0</v>
      </c>
      <c r="H27" s="72">
        <v>0</v>
      </c>
      <c r="I27" s="72">
        <v>0</v>
      </c>
      <c r="J27" s="72">
        <v>0</v>
      </c>
      <c r="K27" s="72">
        <v>0</v>
      </c>
      <c r="L27" s="72">
        <v>0</v>
      </c>
      <c r="M27" s="72">
        <v>0</v>
      </c>
      <c r="N27" s="72">
        <v>0</v>
      </c>
      <c r="O27" s="72">
        <v>0</v>
      </c>
      <c r="P27" s="72">
        <v>1</v>
      </c>
      <c r="Q27" s="72">
        <v>1</v>
      </c>
      <c r="R27" s="72">
        <v>0</v>
      </c>
    </row>
    <row r="28" spans="1:18" ht="15">
      <c r="A28" s="71" t="s">
        <v>14</v>
      </c>
      <c r="B28" s="71" t="s">
        <v>171</v>
      </c>
      <c r="C28" s="78">
        <v>12</v>
      </c>
      <c r="D28" s="72">
        <v>0</v>
      </c>
      <c r="E28" s="72">
        <v>0</v>
      </c>
      <c r="F28" s="72">
        <v>0</v>
      </c>
      <c r="G28" s="72">
        <v>0</v>
      </c>
      <c r="H28" s="72">
        <v>0</v>
      </c>
      <c r="I28" s="72">
        <v>0</v>
      </c>
      <c r="J28" s="72">
        <v>0</v>
      </c>
      <c r="K28" s="72">
        <v>0</v>
      </c>
      <c r="L28" s="72">
        <v>0</v>
      </c>
      <c r="M28" s="72">
        <v>0</v>
      </c>
      <c r="N28" s="72">
        <v>0</v>
      </c>
      <c r="O28" s="72">
        <v>0</v>
      </c>
      <c r="P28" s="72">
        <v>6</v>
      </c>
      <c r="Q28" s="72">
        <v>4</v>
      </c>
      <c r="R28" s="72">
        <v>2</v>
      </c>
    </row>
    <row r="29" spans="1:18" ht="15">
      <c r="A29" s="71" t="s">
        <v>15</v>
      </c>
      <c r="B29" s="71" t="s">
        <v>172</v>
      </c>
      <c r="C29" s="78">
        <v>2</v>
      </c>
      <c r="D29" s="72">
        <v>0</v>
      </c>
      <c r="E29" s="72">
        <v>0</v>
      </c>
      <c r="F29" s="72">
        <v>0</v>
      </c>
      <c r="G29" s="72">
        <v>0</v>
      </c>
      <c r="H29" s="72">
        <v>0</v>
      </c>
      <c r="I29" s="72">
        <v>0</v>
      </c>
      <c r="J29" s="72">
        <v>0</v>
      </c>
      <c r="K29" s="72">
        <v>0</v>
      </c>
      <c r="L29" s="72">
        <v>0</v>
      </c>
      <c r="M29" s="72">
        <v>0</v>
      </c>
      <c r="N29" s="72">
        <v>0</v>
      </c>
      <c r="O29" s="72">
        <v>0</v>
      </c>
      <c r="P29" s="72">
        <v>1</v>
      </c>
      <c r="Q29" s="72">
        <v>1</v>
      </c>
      <c r="R29" s="72">
        <v>0</v>
      </c>
    </row>
    <row r="30" spans="1:18" ht="15">
      <c r="A30" s="71" t="s">
        <v>16</v>
      </c>
      <c r="B30" s="71" t="s">
        <v>173</v>
      </c>
      <c r="C30" s="78">
        <v>20</v>
      </c>
      <c r="D30" s="72">
        <v>2</v>
      </c>
      <c r="E30" s="72">
        <v>0</v>
      </c>
      <c r="F30" s="72">
        <v>0</v>
      </c>
      <c r="G30" s="72">
        <v>9</v>
      </c>
      <c r="H30" s="72">
        <v>0</v>
      </c>
      <c r="I30" s="72">
        <v>0</v>
      </c>
      <c r="J30" s="72">
        <v>0</v>
      </c>
      <c r="K30" s="72">
        <v>0</v>
      </c>
      <c r="L30" s="72">
        <v>0</v>
      </c>
      <c r="M30" s="72">
        <v>1</v>
      </c>
      <c r="N30" s="72">
        <v>0</v>
      </c>
      <c r="O30" s="72">
        <v>0</v>
      </c>
      <c r="P30" s="72">
        <v>3</v>
      </c>
      <c r="Q30" s="72">
        <v>5</v>
      </c>
      <c r="R30" s="72">
        <v>0</v>
      </c>
    </row>
    <row r="31" spans="1:18" ht="15">
      <c r="A31" s="71" t="s">
        <v>17</v>
      </c>
      <c r="B31" s="71" t="s">
        <v>174</v>
      </c>
      <c r="C31" s="78">
        <v>8</v>
      </c>
      <c r="D31" s="72">
        <v>0</v>
      </c>
      <c r="E31" s="72">
        <v>0</v>
      </c>
      <c r="F31" s="72">
        <v>0</v>
      </c>
      <c r="G31" s="72">
        <v>0</v>
      </c>
      <c r="H31" s="72">
        <v>0</v>
      </c>
      <c r="I31" s="72">
        <v>0</v>
      </c>
      <c r="J31" s="72">
        <v>0</v>
      </c>
      <c r="K31" s="72">
        <v>0</v>
      </c>
      <c r="L31" s="72">
        <v>0</v>
      </c>
      <c r="M31" s="72">
        <v>0</v>
      </c>
      <c r="N31" s="72">
        <v>0</v>
      </c>
      <c r="O31" s="72">
        <v>0</v>
      </c>
      <c r="P31" s="72">
        <v>2</v>
      </c>
      <c r="Q31" s="72">
        <v>6</v>
      </c>
      <c r="R31" s="72">
        <v>0</v>
      </c>
    </row>
    <row r="32" spans="1:18" ht="15">
      <c r="A32" s="71" t="s">
        <v>18</v>
      </c>
      <c r="B32" s="71" t="s">
        <v>175</v>
      </c>
      <c r="C32" s="78">
        <v>27</v>
      </c>
      <c r="D32" s="72">
        <v>0</v>
      </c>
      <c r="E32" s="72">
        <v>0</v>
      </c>
      <c r="F32" s="72">
        <v>0</v>
      </c>
      <c r="G32" s="72">
        <v>1</v>
      </c>
      <c r="H32" s="72">
        <v>0</v>
      </c>
      <c r="I32" s="72">
        <v>0</v>
      </c>
      <c r="J32" s="72">
        <v>0</v>
      </c>
      <c r="K32" s="72">
        <v>0</v>
      </c>
      <c r="L32" s="72">
        <v>0</v>
      </c>
      <c r="M32" s="72">
        <v>0</v>
      </c>
      <c r="N32" s="72">
        <v>0</v>
      </c>
      <c r="O32" s="72">
        <v>0</v>
      </c>
      <c r="P32" s="72">
        <v>25</v>
      </c>
      <c r="Q32" s="72">
        <v>0</v>
      </c>
      <c r="R32" s="72">
        <v>1</v>
      </c>
    </row>
    <row r="33" spans="1:18" s="32" customFormat="1" ht="15">
      <c r="A33" s="76" t="s">
        <v>19</v>
      </c>
      <c r="B33" s="75" t="s">
        <v>32</v>
      </c>
      <c r="C33" s="78">
        <v>7</v>
      </c>
      <c r="D33" s="72">
        <v>0</v>
      </c>
      <c r="E33" s="72">
        <v>0</v>
      </c>
      <c r="F33" s="72">
        <v>0</v>
      </c>
      <c r="G33" s="72">
        <v>0</v>
      </c>
      <c r="H33" s="72">
        <v>0</v>
      </c>
      <c r="I33" s="72">
        <v>0</v>
      </c>
      <c r="J33" s="72">
        <v>0</v>
      </c>
      <c r="K33" s="72">
        <v>0</v>
      </c>
      <c r="L33" s="72">
        <v>0</v>
      </c>
      <c r="M33" s="72">
        <v>0</v>
      </c>
      <c r="N33" s="72">
        <v>0</v>
      </c>
      <c r="O33" s="72">
        <v>0</v>
      </c>
      <c r="P33" s="72">
        <v>7</v>
      </c>
      <c r="Q33" s="72">
        <v>0</v>
      </c>
      <c r="R33" s="72">
        <v>0</v>
      </c>
    </row>
    <row r="34" spans="1:18" s="32" customFormat="1" ht="15">
      <c r="A34" s="76" t="s">
        <v>20</v>
      </c>
      <c r="B34" s="75" t="s">
        <v>34</v>
      </c>
      <c r="C34" s="78">
        <v>20</v>
      </c>
      <c r="D34" s="72">
        <v>0</v>
      </c>
      <c r="E34" s="72">
        <v>0</v>
      </c>
      <c r="F34" s="72">
        <v>0</v>
      </c>
      <c r="G34" s="72">
        <v>1</v>
      </c>
      <c r="H34" s="72">
        <v>0</v>
      </c>
      <c r="I34" s="72">
        <v>0</v>
      </c>
      <c r="J34" s="72">
        <v>0</v>
      </c>
      <c r="K34" s="72">
        <v>0</v>
      </c>
      <c r="L34" s="72">
        <v>0</v>
      </c>
      <c r="M34" s="72">
        <v>0</v>
      </c>
      <c r="N34" s="72">
        <v>0</v>
      </c>
      <c r="O34" s="72">
        <v>0</v>
      </c>
      <c r="P34" s="72">
        <v>18</v>
      </c>
      <c r="Q34" s="72">
        <v>0</v>
      </c>
      <c r="R34" s="72">
        <v>1</v>
      </c>
    </row>
    <row r="35" spans="1:18" ht="15">
      <c r="A35" s="71" t="s">
        <v>21</v>
      </c>
      <c r="B35" s="71" t="s">
        <v>176</v>
      </c>
      <c r="C35" s="78">
        <v>7</v>
      </c>
      <c r="D35" s="72">
        <v>0</v>
      </c>
      <c r="E35" s="72">
        <v>0</v>
      </c>
      <c r="F35" s="72">
        <v>0</v>
      </c>
      <c r="G35" s="72">
        <v>0</v>
      </c>
      <c r="H35" s="72">
        <v>2</v>
      </c>
      <c r="I35" s="72">
        <v>0</v>
      </c>
      <c r="J35" s="72">
        <v>0</v>
      </c>
      <c r="K35" s="72">
        <v>0</v>
      </c>
      <c r="L35" s="72">
        <v>0</v>
      </c>
      <c r="M35" s="72">
        <v>0</v>
      </c>
      <c r="N35" s="72">
        <v>0</v>
      </c>
      <c r="O35" s="72">
        <v>0</v>
      </c>
      <c r="P35" s="72">
        <v>3</v>
      </c>
      <c r="Q35" s="72">
        <v>2</v>
      </c>
      <c r="R35" s="72">
        <v>0</v>
      </c>
    </row>
    <row r="36" spans="1:18" ht="15">
      <c r="A36" s="71" t="s">
        <v>22</v>
      </c>
      <c r="B36" s="71" t="s">
        <v>177</v>
      </c>
      <c r="C36" s="78">
        <v>9</v>
      </c>
      <c r="D36" s="72">
        <v>1</v>
      </c>
      <c r="E36" s="72">
        <v>0</v>
      </c>
      <c r="F36" s="72">
        <v>4</v>
      </c>
      <c r="G36" s="72">
        <v>0</v>
      </c>
      <c r="H36" s="72">
        <v>0</v>
      </c>
      <c r="I36" s="72">
        <v>0</v>
      </c>
      <c r="J36" s="72">
        <v>0</v>
      </c>
      <c r="K36" s="72">
        <v>0</v>
      </c>
      <c r="L36" s="72">
        <v>0</v>
      </c>
      <c r="M36" s="72">
        <v>0</v>
      </c>
      <c r="N36" s="72">
        <v>0</v>
      </c>
      <c r="O36" s="72">
        <v>0</v>
      </c>
      <c r="P36" s="72">
        <v>2</v>
      </c>
      <c r="Q36" s="72">
        <v>2</v>
      </c>
      <c r="R36" s="72">
        <v>0</v>
      </c>
    </row>
    <row r="37" spans="1:18" ht="15">
      <c r="A37" s="71" t="s">
        <v>23</v>
      </c>
      <c r="B37" s="71" t="s">
        <v>178</v>
      </c>
      <c r="C37" s="78">
        <v>10</v>
      </c>
      <c r="D37" s="72">
        <v>0</v>
      </c>
      <c r="E37" s="72">
        <v>0</v>
      </c>
      <c r="F37" s="72">
        <v>0</v>
      </c>
      <c r="G37" s="72">
        <v>4</v>
      </c>
      <c r="H37" s="72">
        <v>0</v>
      </c>
      <c r="I37" s="72">
        <v>0</v>
      </c>
      <c r="J37" s="72">
        <v>0</v>
      </c>
      <c r="K37" s="72">
        <v>0</v>
      </c>
      <c r="L37" s="72">
        <v>0</v>
      </c>
      <c r="M37" s="72">
        <v>0</v>
      </c>
      <c r="N37" s="72">
        <v>0</v>
      </c>
      <c r="O37" s="72">
        <v>0</v>
      </c>
      <c r="P37" s="72">
        <v>4</v>
      </c>
      <c r="Q37" s="72">
        <v>1</v>
      </c>
      <c r="R37" s="72">
        <v>1</v>
      </c>
    </row>
    <row r="38" spans="1:18" ht="15">
      <c r="A38" s="71" t="s">
        <v>24</v>
      </c>
      <c r="B38" s="71" t="s">
        <v>179</v>
      </c>
      <c r="C38" s="78">
        <v>10</v>
      </c>
      <c r="D38" s="72">
        <v>0</v>
      </c>
      <c r="E38" s="72">
        <v>0</v>
      </c>
      <c r="F38" s="72">
        <v>0</v>
      </c>
      <c r="G38" s="72">
        <v>5</v>
      </c>
      <c r="H38" s="72">
        <v>1</v>
      </c>
      <c r="I38" s="72">
        <v>0</v>
      </c>
      <c r="J38" s="72">
        <v>0</v>
      </c>
      <c r="K38" s="72">
        <v>0</v>
      </c>
      <c r="L38" s="72">
        <v>0</v>
      </c>
      <c r="M38" s="72">
        <v>0</v>
      </c>
      <c r="N38" s="72">
        <v>0</v>
      </c>
      <c r="O38" s="72">
        <v>0</v>
      </c>
      <c r="P38" s="72">
        <v>2</v>
      </c>
      <c r="Q38" s="72">
        <v>1</v>
      </c>
      <c r="R38" s="72">
        <v>1</v>
      </c>
    </row>
    <row r="39" spans="1:18" ht="15">
      <c r="A39" s="71" t="s">
        <v>25</v>
      </c>
      <c r="B39" s="71" t="s">
        <v>180</v>
      </c>
      <c r="C39" s="78">
        <v>0</v>
      </c>
      <c r="D39" s="72">
        <v>0</v>
      </c>
      <c r="E39" s="72">
        <v>0</v>
      </c>
      <c r="F39" s="72">
        <v>0</v>
      </c>
      <c r="G39" s="72">
        <v>0</v>
      </c>
      <c r="H39" s="72">
        <v>0</v>
      </c>
      <c r="I39" s="72">
        <v>0</v>
      </c>
      <c r="J39" s="72">
        <v>0</v>
      </c>
      <c r="K39" s="72">
        <v>0</v>
      </c>
      <c r="L39" s="72">
        <v>0</v>
      </c>
      <c r="M39" s="72">
        <v>0</v>
      </c>
      <c r="N39" s="72">
        <v>0</v>
      </c>
      <c r="O39" s="72">
        <v>0</v>
      </c>
      <c r="P39" s="72">
        <v>0</v>
      </c>
      <c r="Q39" s="72">
        <v>0</v>
      </c>
      <c r="R39" s="72">
        <v>0</v>
      </c>
    </row>
    <row r="40" spans="1:18" ht="15">
      <c r="A40" s="71" t="s">
        <v>26</v>
      </c>
      <c r="B40" s="71" t="s">
        <v>181</v>
      </c>
      <c r="C40" s="78">
        <v>2</v>
      </c>
      <c r="D40" s="72">
        <v>1</v>
      </c>
      <c r="E40" s="72">
        <v>0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2">
        <v>0</v>
      </c>
      <c r="M40" s="72">
        <v>0</v>
      </c>
      <c r="N40" s="72">
        <v>0</v>
      </c>
      <c r="O40" s="72">
        <v>0</v>
      </c>
      <c r="P40" s="72">
        <v>0</v>
      </c>
      <c r="Q40" s="72">
        <v>1</v>
      </c>
      <c r="R40" s="72">
        <v>0</v>
      </c>
    </row>
    <row r="41" spans="1:18" ht="15">
      <c r="A41" s="71" t="s">
        <v>27</v>
      </c>
      <c r="B41" s="71" t="s">
        <v>182</v>
      </c>
      <c r="C41" s="78">
        <v>1</v>
      </c>
      <c r="D41" s="72">
        <v>0</v>
      </c>
      <c r="E41" s="72">
        <v>0</v>
      </c>
      <c r="F41" s="72">
        <v>0</v>
      </c>
      <c r="G41" s="72">
        <v>0</v>
      </c>
      <c r="H41" s="72">
        <v>0</v>
      </c>
      <c r="I41" s="72">
        <v>0</v>
      </c>
      <c r="J41" s="72">
        <v>0</v>
      </c>
      <c r="K41" s="72">
        <v>0</v>
      </c>
      <c r="L41" s="72">
        <v>0</v>
      </c>
      <c r="M41" s="72">
        <v>0</v>
      </c>
      <c r="N41" s="72">
        <v>0</v>
      </c>
      <c r="O41" s="72">
        <v>0</v>
      </c>
      <c r="P41" s="72">
        <v>1</v>
      </c>
      <c r="Q41" s="72">
        <v>0</v>
      </c>
      <c r="R41" s="72">
        <v>0</v>
      </c>
    </row>
    <row r="42" spans="1:18" ht="15">
      <c r="A42" s="71" t="s">
        <v>28</v>
      </c>
      <c r="B42" s="71" t="s">
        <v>183</v>
      </c>
      <c r="C42" s="78">
        <v>4</v>
      </c>
      <c r="D42" s="72">
        <v>0</v>
      </c>
      <c r="E42" s="72">
        <v>0</v>
      </c>
      <c r="F42" s="72">
        <v>0</v>
      </c>
      <c r="G42" s="72">
        <v>0</v>
      </c>
      <c r="H42" s="72">
        <v>0</v>
      </c>
      <c r="I42" s="72">
        <v>0</v>
      </c>
      <c r="J42" s="72">
        <v>0</v>
      </c>
      <c r="K42" s="72">
        <v>0</v>
      </c>
      <c r="L42" s="72">
        <v>0</v>
      </c>
      <c r="M42" s="72">
        <v>0</v>
      </c>
      <c r="N42" s="72">
        <v>0</v>
      </c>
      <c r="O42" s="72">
        <v>0</v>
      </c>
      <c r="P42" s="72">
        <v>4</v>
      </c>
      <c r="Q42" s="72">
        <v>0</v>
      </c>
      <c r="R42" s="72">
        <v>0</v>
      </c>
    </row>
    <row r="43" spans="1:18" ht="15">
      <c r="A43" s="71" t="s">
        <v>29</v>
      </c>
      <c r="B43" s="71" t="s">
        <v>184</v>
      </c>
      <c r="C43" s="78">
        <v>6</v>
      </c>
      <c r="D43" s="72">
        <v>0</v>
      </c>
      <c r="E43" s="72">
        <v>0</v>
      </c>
      <c r="F43" s="72">
        <v>2</v>
      </c>
      <c r="G43" s="72">
        <v>1</v>
      </c>
      <c r="H43" s="72">
        <v>0</v>
      </c>
      <c r="I43" s="72">
        <v>0</v>
      </c>
      <c r="J43" s="72">
        <v>0</v>
      </c>
      <c r="K43" s="72">
        <v>0</v>
      </c>
      <c r="L43" s="72">
        <v>0</v>
      </c>
      <c r="M43" s="72">
        <v>0</v>
      </c>
      <c r="N43" s="72">
        <v>0</v>
      </c>
      <c r="O43" s="72">
        <v>0</v>
      </c>
      <c r="P43" s="72">
        <v>2</v>
      </c>
      <c r="Q43" s="72">
        <v>1</v>
      </c>
      <c r="R43" s="72">
        <v>0</v>
      </c>
    </row>
    <row r="44" spans="1:18" ht="15">
      <c r="A44" s="71" t="s">
        <v>30</v>
      </c>
      <c r="B44" s="71" t="s">
        <v>185</v>
      </c>
      <c r="C44" s="78">
        <v>6</v>
      </c>
      <c r="D44" s="72">
        <v>0</v>
      </c>
      <c r="E44" s="72">
        <v>0</v>
      </c>
      <c r="F44" s="72">
        <v>0</v>
      </c>
      <c r="G44" s="72">
        <v>0</v>
      </c>
      <c r="H44" s="72">
        <v>0</v>
      </c>
      <c r="I44" s="72">
        <v>0</v>
      </c>
      <c r="J44" s="72">
        <v>0</v>
      </c>
      <c r="K44" s="72">
        <v>0</v>
      </c>
      <c r="L44" s="72">
        <v>0</v>
      </c>
      <c r="M44" s="72">
        <v>0</v>
      </c>
      <c r="N44" s="72">
        <v>0</v>
      </c>
      <c r="O44" s="72">
        <v>0</v>
      </c>
      <c r="P44" s="72">
        <v>2</v>
      </c>
      <c r="Q44" s="72">
        <v>4</v>
      </c>
      <c r="R44" s="72">
        <v>0</v>
      </c>
    </row>
    <row r="45" spans="1:18" ht="15">
      <c r="A45" s="271" t="s">
        <v>86</v>
      </c>
      <c r="B45" s="272"/>
      <c r="C45" s="129">
        <v>205</v>
      </c>
      <c r="D45" s="97">
        <v>7</v>
      </c>
      <c r="E45" s="97">
        <v>0</v>
      </c>
      <c r="F45" s="97">
        <v>22</v>
      </c>
      <c r="G45" s="97">
        <v>36</v>
      </c>
      <c r="H45" s="97">
        <v>3</v>
      </c>
      <c r="I45" s="97">
        <v>0</v>
      </c>
      <c r="J45" s="97">
        <v>0</v>
      </c>
      <c r="K45" s="97">
        <v>0</v>
      </c>
      <c r="L45" s="97">
        <v>1</v>
      </c>
      <c r="M45" s="97">
        <v>1</v>
      </c>
      <c r="N45" s="97">
        <v>0</v>
      </c>
      <c r="O45" s="97">
        <v>0</v>
      </c>
      <c r="P45" s="97">
        <v>87</v>
      </c>
      <c r="Q45" s="97">
        <v>41</v>
      </c>
      <c r="R45" s="97">
        <v>7</v>
      </c>
    </row>
    <row r="46" spans="1:18" ht="15">
      <c r="A46" s="279" t="s">
        <v>772</v>
      </c>
      <c r="B46" s="279"/>
      <c r="C46" s="78">
        <v>36</v>
      </c>
      <c r="D46" s="72">
        <v>0</v>
      </c>
      <c r="E46" s="72">
        <v>0</v>
      </c>
      <c r="F46" s="72">
        <v>4</v>
      </c>
      <c r="G46" s="72">
        <v>2</v>
      </c>
      <c r="H46" s="72">
        <v>0</v>
      </c>
      <c r="I46" s="72">
        <v>0</v>
      </c>
      <c r="J46" s="72">
        <v>0</v>
      </c>
      <c r="K46" s="72">
        <v>0</v>
      </c>
      <c r="L46" s="72">
        <v>0</v>
      </c>
      <c r="M46" s="72">
        <v>0</v>
      </c>
      <c r="N46" s="72">
        <v>0</v>
      </c>
      <c r="O46" s="72">
        <v>0</v>
      </c>
      <c r="P46" s="72">
        <v>11</v>
      </c>
      <c r="Q46" s="72">
        <v>17</v>
      </c>
      <c r="R46" s="72">
        <v>2</v>
      </c>
    </row>
    <row r="47" spans="1:18" ht="15">
      <c r="A47" s="279" t="s">
        <v>773</v>
      </c>
      <c r="B47" s="279"/>
      <c r="C47" s="78">
        <v>27</v>
      </c>
      <c r="D47" s="72">
        <v>2</v>
      </c>
      <c r="E47" s="72">
        <v>0</v>
      </c>
      <c r="F47" s="72">
        <v>5</v>
      </c>
      <c r="G47" s="72">
        <v>7</v>
      </c>
      <c r="H47" s="72">
        <v>0</v>
      </c>
      <c r="I47" s="72">
        <v>0</v>
      </c>
      <c r="J47" s="72">
        <v>0</v>
      </c>
      <c r="K47" s="72">
        <v>0</v>
      </c>
      <c r="L47" s="72">
        <v>1</v>
      </c>
      <c r="M47" s="72">
        <v>0</v>
      </c>
      <c r="N47" s="72">
        <v>0</v>
      </c>
      <c r="O47" s="72">
        <v>0</v>
      </c>
      <c r="P47" s="72">
        <v>6</v>
      </c>
      <c r="Q47" s="72">
        <v>6</v>
      </c>
      <c r="R47" s="72">
        <v>0</v>
      </c>
    </row>
    <row r="48" spans="1:18" ht="12.75" customHeight="1">
      <c r="A48" s="279" t="s">
        <v>774</v>
      </c>
      <c r="B48" s="279"/>
      <c r="C48" s="78">
        <v>24</v>
      </c>
      <c r="D48" s="72">
        <v>1</v>
      </c>
      <c r="E48" s="72">
        <v>0</v>
      </c>
      <c r="F48" s="72">
        <v>0</v>
      </c>
      <c r="G48" s="72">
        <v>3</v>
      </c>
      <c r="H48" s="72">
        <v>2</v>
      </c>
      <c r="I48" s="72">
        <v>0</v>
      </c>
      <c r="J48" s="72">
        <v>0</v>
      </c>
      <c r="K48" s="72">
        <v>0</v>
      </c>
      <c r="L48" s="72">
        <v>0</v>
      </c>
      <c r="M48" s="72">
        <v>0</v>
      </c>
      <c r="N48" s="72">
        <v>0</v>
      </c>
      <c r="O48" s="72">
        <v>0</v>
      </c>
      <c r="P48" s="72">
        <v>13</v>
      </c>
      <c r="Q48" s="72">
        <v>4</v>
      </c>
      <c r="R48" s="72">
        <v>1</v>
      </c>
    </row>
    <row r="49" spans="1:18" ht="15">
      <c r="A49" s="279" t="s">
        <v>775</v>
      </c>
      <c r="B49" s="279"/>
      <c r="C49" s="78">
        <v>37</v>
      </c>
      <c r="D49" s="72">
        <v>3</v>
      </c>
      <c r="E49" s="72">
        <v>0</v>
      </c>
      <c r="F49" s="72">
        <v>0</v>
      </c>
      <c r="G49" s="72">
        <v>10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72">
        <v>1</v>
      </c>
      <c r="N49" s="72">
        <v>0</v>
      </c>
      <c r="O49" s="72">
        <v>0</v>
      </c>
      <c r="P49" s="72">
        <v>13</v>
      </c>
      <c r="Q49" s="72">
        <v>9</v>
      </c>
      <c r="R49" s="72">
        <v>1</v>
      </c>
    </row>
    <row r="50" spans="1:18" ht="14.25" customHeight="1">
      <c r="A50" s="279" t="s">
        <v>776</v>
      </c>
      <c r="B50" s="279"/>
      <c r="C50" s="78">
        <v>81</v>
      </c>
      <c r="D50" s="72">
        <v>1</v>
      </c>
      <c r="E50" s="72">
        <v>0</v>
      </c>
      <c r="F50" s="72">
        <v>13</v>
      </c>
      <c r="G50" s="72">
        <v>14</v>
      </c>
      <c r="H50" s="72">
        <v>1</v>
      </c>
      <c r="I50" s="72">
        <v>0</v>
      </c>
      <c r="J50" s="72">
        <v>0</v>
      </c>
      <c r="K50" s="72">
        <v>0</v>
      </c>
      <c r="L50" s="72">
        <v>0</v>
      </c>
      <c r="M50" s="72">
        <v>0</v>
      </c>
      <c r="N50" s="72">
        <v>0</v>
      </c>
      <c r="O50" s="72">
        <v>0</v>
      </c>
      <c r="P50" s="72">
        <v>44</v>
      </c>
      <c r="Q50" s="72">
        <v>5</v>
      </c>
      <c r="R50" s="72">
        <v>3</v>
      </c>
    </row>
    <row r="51" spans="1:18">
      <c r="C51" s="33"/>
    </row>
    <row r="52" spans="1:18">
      <c r="B52" s="33"/>
      <c r="D52" s="35"/>
      <c r="E52" s="36"/>
      <c r="F52" s="35"/>
      <c r="G52" s="35"/>
      <c r="H52" s="35"/>
      <c r="I52" s="35"/>
      <c r="J52" s="35"/>
      <c r="K52" s="35"/>
      <c r="L52" s="35"/>
    </row>
  </sheetData>
  <mergeCells count="27">
    <mergeCell ref="R4:R5"/>
    <mergeCell ref="D3:R3"/>
    <mergeCell ref="A1:R1"/>
    <mergeCell ref="A2:R2"/>
    <mergeCell ref="M4:M5"/>
    <mergeCell ref="N4:N5"/>
    <mergeCell ref="O4:O5"/>
    <mergeCell ref="P4:P5"/>
    <mergeCell ref="Q4:Q5"/>
    <mergeCell ref="K4:K5"/>
    <mergeCell ref="L4:L5"/>
    <mergeCell ref="B3:B5"/>
    <mergeCell ref="C3:C5"/>
    <mergeCell ref="D4:D5"/>
    <mergeCell ref="H4:H5"/>
    <mergeCell ref="F4:F5"/>
    <mergeCell ref="G4:G5"/>
    <mergeCell ref="A49:B49"/>
    <mergeCell ref="I4:I5"/>
    <mergeCell ref="J4:J5"/>
    <mergeCell ref="A3:A5"/>
    <mergeCell ref="E4:E5"/>
    <mergeCell ref="A50:B50"/>
    <mergeCell ref="A45:B45"/>
    <mergeCell ref="A46:B46"/>
    <mergeCell ref="A47:B47"/>
    <mergeCell ref="A48:B48"/>
  </mergeCells>
  <phoneticPr fontId="2" type="noConversion"/>
  <hyperlinks>
    <hyperlink ref="S1" location="'spis tabel'!A1" display="'spis tabel'!A1"/>
  </hyperlinks>
  <pageMargins left="0.75" right="0.75" top="1" bottom="1" header="0.5" footer="0.5"/>
  <pageSetup paperSize="9" scale="49" orientation="portrait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showGridLines="0" zoomScaleNormal="100" workbookViewId="0">
      <selection activeCell="J45" sqref="J45"/>
    </sheetView>
  </sheetViews>
  <sheetFormatPr defaultRowHeight="12.75"/>
  <cols>
    <col min="1" max="1" width="5.42578125" style="11" customWidth="1"/>
    <col min="2" max="2" width="20.5703125" style="11" customWidth="1"/>
    <col min="3" max="3" width="10.28515625" style="11" customWidth="1"/>
    <col min="4" max="4" width="9.85546875" style="11" customWidth="1"/>
    <col min="5" max="5" width="16.7109375" style="11" customWidth="1"/>
    <col min="6" max="6" width="10.140625" style="11" customWidth="1"/>
    <col min="7" max="7" width="9" style="11" customWidth="1"/>
    <col min="8" max="8" width="16.140625" style="11" customWidth="1"/>
    <col min="9" max="9" width="10.140625" style="11" customWidth="1"/>
    <col min="10" max="10" width="9.140625" style="11"/>
    <col min="11" max="11" width="13.85546875" style="11" customWidth="1"/>
    <col min="12" max="13" width="9.140625" style="11"/>
    <col min="14" max="14" width="19.140625" style="11" customWidth="1"/>
    <col min="15" max="15" width="22" style="11" customWidth="1"/>
    <col min="16" max="16384" width="9.140625" style="11"/>
  </cols>
  <sheetData>
    <row r="1" spans="1:15">
      <c r="A1" s="247" t="s">
        <v>966</v>
      </c>
      <c r="B1" s="247"/>
      <c r="C1" s="247"/>
      <c r="D1" s="247"/>
      <c r="E1" s="247"/>
      <c r="F1" s="247"/>
      <c r="G1" s="247"/>
      <c r="H1" s="247"/>
      <c r="I1"/>
      <c r="O1" s="155" t="s">
        <v>756</v>
      </c>
    </row>
    <row r="2" spans="1:15" ht="31.5" customHeight="1">
      <c r="A2" s="273" t="s">
        <v>87</v>
      </c>
      <c r="B2" s="273" t="s">
        <v>2</v>
      </c>
      <c r="C2" s="273" t="s">
        <v>799</v>
      </c>
      <c r="D2" s="273"/>
      <c r="E2" s="273"/>
      <c r="F2" s="273" t="s">
        <v>205</v>
      </c>
      <c r="G2" s="273"/>
      <c r="H2" s="273"/>
      <c r="I2" s="273" t="s">
        <v>800</v>
      </c>
      <c r="J2" s="273"/>
      <c r="K2" s="273"/>
      <c r="L2" s="273" t="s">
        <v>801</v>
      </c>
      <c r="M2" s="273"/>
      <c r="N2" s="273"/>
    </row>
    <row r="3" spans="1:15" s="12" customFormat="1" ht="18.75" customHeight="1">
      <c r="A3" s="273"/>
      <c r="B3" s="273"/>
      <c r="C3" s="273" t="s">
        <v>41</v>
      </c>
      <c r="D3" s="47" t="s">
        <v>65</v>
      </c>
      <c r="E3" s="273" t="s">
        <v>197</v>
      </c>
      <c r="F3" s="273" t="s">
        <v>41</v>
      </c>
      <c r="G3" s="47" t="s">
        <v>65</v>
      </c>
      <c r="H3" s="273" t="s">
        <v>198</v>
      </c>
      <c r="I3" s="273" t="s">
        <v>41</v>
      </c>
      <c r="J3" s="123" t="s">
        <v>65</v>
      </c>
      <c r="K3" s="273" t="s">
        <v>199</v>
      </c>
      <c r="L3" s="273" t="s">
        <v>41</v>
      </c>
      <c r="M3" s="123" t="s">
        <v>65</v>
      </c>
      <c r="N3" s="273" t="s">
        <v>200</v>
      </c>
    </row>
    <row r="4" spans="1:15" s="12" customFormat="1" ht="16.5" customHeight="1">
      <c r="A4" s="273"/>
      <c r="B4" s="273"/>
      <c r="C4" s="273"/>
      <c r="D4" s="273" t="s">
        <v>51</v>
      </c>
      <c r="E4" s="273"/>
      <c r="F4" s="273"/>
      <c r="G4" s="273" t="s">
        <v>51</v>
      </c>
      <c r="H4" s="273"/>
      <c r="I4" s="273"/>
      <c r="J4" s="273" t="s">
        <v>51</v>
      </c>
      <c r="K4" s="273"/>
      <c r="L4" s="273"/>
      <c r="M4" s="273" t="s">
        <v>51</v>
      </c>
      <c r="N4" s="273"/>
    </row>
    <row r="5" spans="1:15" s="12" customFormat="1" ht="79.5" customHeight="1">
      <c r="A5" s="273"/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</row>
    <row r="6" spans="1:15" ht="15">
      <c r="A6" s="71" t="s">
        <v>126</v>
      </c>
      <c r="B6" s="71" t="s">
        <v>156</v>
      </c>
      <c r="C6" s="7">
        <v>113</v>
      </c>
      <c r="D6" s="7">
        <v>69</v>
      </c>
      <c r="E6" s="73">
        <v>8.2181818181818169</v>
      </c>
      <c r="F6" s="7">
        <v>75</v>
      </c>
      <c r="G6" s="7">
        <v>45</v>
      </c>
      <c r="H6" s="73">
        <v>5.4545454545454541</v>
      </c>
      <c r="I6" s="7">
        <v>264</v>
      </c>
      <c r="J6" s="7">
        <v>238</v>
      </c>
      <c r="K6" s="73">
        <v>19.2</v>
      </c>
      <c r="L6" s="7">
        <v>2</v>
      </c>
      <c r="M6" s="7">
        <v>2</v>
      </c>
      <c r="N6" s="73">
        <v>0.14545454545454545</v>
      </c>
    </row>
    <row r="7" spans="1:15" ht="13.5" customHeight="1">
      <c r="A7" s="71" t="s">
        <v>127</v>
      </c>
      <c r="B7" s="71" t="s">
        <v>233</v>
      </c>
      <c r="C7" s="7">
        <v>120</v>
      </c>
      <c r="D7" s="7">
        <v>53</v>
      </c>
      <c r="E7" s="73">
        <v>11.267605633802818</v>
      </c>
      <c r="F7" s="7">
        <v>104</v>
      </c>
      <c r="G7" s="7">
        <v>46</v>
      </c>
      <c r="H7" s="73">
        <v>9.7652582159624419</v>
      </c>
      <c r="I7" s="7">
        <v>238</v>
      </c>
      <c r="J7" s="7">
        <v>204</v>
      </c>
      <c r="K7" s="73">
        <v>22.347417840375584</v>
      </c>
      <c r="L7" s="7">
        <v>5</v>
      </c>
      <c r="M7" s="7">
        <v>3</v>
      </c>
      <c r="N7" s="73">
        <v>0.46948356807511737</v>
      </c>
    </row>
    <row r="8" spans="1:15" ht="15">
      <c r="A8" s="71" t="s">
        <v>128</v>
      </c>
      <c r="B8" s="71" t="s">
        <v>157</v>
      </c>
      <c r="C8" s="7">
        <v>0</v>
      </c>
      <c r="D8" s="7">
        <v>0</v>
      </c>
      <c r="E8" s="73">
        <v>0</v>
      </c>
      <c r="F8" s="7">
        <v>179</v>
      </c>
      <c r="G8" s="7">
        <v>97</v>
      </c>
      <c r="H8" s="73">
        <v>8.6473429951690832</v>
      </c>
      <c r="I8" s="7">
        <v>469</v>
      </c>
      <c r="J8" s="7">
        <v>406</v>
      </c>
      <c r="K8" s="73">
        <v>22.657004830917874</v>
      </c>
      <c r="L8" s="7">
        <v>0</v>
      </c>
      <c r="M8" s="7">
        <v>0</v>
      </c>
      <c r="N8" s="73">
        <v>0</v>
      </c>
    </row>
    <row r="9" spans="1:15" ht="15">
      <c r="A9" s="71" t="s">
        <v>129</v>
      </c>
      <c r="B9" s="71" t="s">
        <v>158</v>
      </c>
      <c r="C9" s="7">
        <v>1</v>
      </c>
      <c r="D9" s="7">
        <v>1</v>
      </c>
      <c r="E9" s="73">
        <v>5.9737156511350059E-2</v>
      </c>
      <c r="F9" s="7">
        <v>88</v>
      </c>
      <c r="G9" s="7">
        <v>49</v>
      </c>
      <c r="H9" s="73">
        <v>5.2568697729988054</v>
      </c>
      <c r="I9" s="7">
        <v>346</v>
      </c>
      <c r="J9" s="7">
        <v>304</v>
      </c>
      <c r="K9" s="73">
        <v>20.669056152927119</v>
      </c>
      <c r="L9" s="7">
        <v>10</v>
      </c>
      <c r="M9" s="7">
        <v>8</v>
      </c>
      <c r="N9" s="73">
        <v>0.59737156511350065</v>
      </c>
    </row>
    <row r="10" spans="1:15" ht="15">
      <c r="A10" s="71" t="s">
        <v>130</v>
      </c>
      <c r="B10" s="71" t="s">
        <v>159</v>
      </c>
      <c r="C10" s="7">
        <v>7</v>
      </c>
      <c r="D10" s="7">
        <v>6</v>
      </c>
      <c r="E10" s="73">
        <v>0.74866310160427807</v>
      </c>
      <c r="F10" s="7">
        <v>103</v>
      </c>
      <c r="G10" s="7">
        <v>56</v>
      </c>
      <c r="H10" s="73">
        <v>11.016042780748663</v>
      </c>
      <c r="I10" s="7">
        <v>230</v>
      </c>
      <c r="J10" s="7">
        <v>207</v>
      </c>
      <c r="K10" s="73">
        <v>24.598930481283425</v>
      </c>
      <c r="L10" s="7">
        <v>1</v>
      </c>
      <c r="M10" s="7">
        <v>1</v>
      </c>
      <c r="N10" s="73">
        <v>0.10695187165775401</v>
      </c>
    </row>
    <row r="11" spans="1:15" ht="15">
      <c r="A11" s="71" t="s">
        <v>131</v>
      </c>
      <c r="B11" s="71" t="s">
        <v>160</v>
      </c>
      <c r="C11" s="7">
        <v>3</v>
      </c>
      <c r="D11" s="7">
        <v>0</v>
      </c>
      <c r="E11" s="73">
        <v>0.23752969121140144</v>
      </c>
      <c r="F11" s="7">
        <v>117</v>
      </c>
      <c r="G11" s="7">
        <v>57</v>
      </c>
      <c r="H11" s="73">
        <v>9.2636579572446553</v>
      </c>
      <c r="I11" s="7">
        <v>306</v>
      </c>
      <c r="J11" s="7">
        <v>276</v>
      </c>
      <c r="K11" s="73">
        <v>24.228028503562946</v>
      </c>
      <c r="L11" s="7">
        <v>4</v>
      </c>
      <c r="M11" s="7">
        <v>4</v>
      </c>
      <c r="N11" s="73">
        <v>0.31670625494853522</v>
      </c>
    </row>
    <row r="12" spans="1:15" ht="15">
      <c r="A12" s="71" t="s">
        <v>132</v>
      </c>
      <c r="B12" s="71" t="s">
        <v>161</v>
      </c>
      <c r="C12" s="7">
        <v>183</v>
      </c>
      <c r="D12" s="7">
        <v>111</v>
      </c>
      <c r="E12" s="73">
        <v>7.8574495491627303</v>
      </c>
      <c r="F12" s="7">
        <v>275</v>
      </c>
      <c r="G12" s="7">
        <v>117</v>
      </c>
      <c r="H12" s="73">
        <v>11.807642765135251</v>
      </c>
      <c r="I12" s="7">
        <v>538</v>
      </c>
      <c r="J12" s="7">
        <v>468</v>
      </c>
      <c r="K12" s="73">
        <v>23.100042936882783</v>
      </c>
      <c r="L12" s="7">
        <v>15</v>
      </c>
      <c r="M12" s="7">
        <v>5</v>
      </c>
      <c r="N12" s="73">
        <v>0.64405324173465006</v>
      </c>
    </row>
    <row r="13" spans="1:15" s="23" customFormat="1" ht="15">
      <c r="A13" s="76" t="s">
        <v>280</v>
      </c>
      <c r="B13" s="75" t="s">
        <v>32</v>
      </c>
      <c r="C13" s="7">
        <v>36</v>
      </c>
      <c r="D13" s="7">
        <v>27</v>
      </c>
      <c r="E13" s="73">
        <v>4.3165467625899279</v>
      </c>
      <c r="F13" s="7">
        <v>61</v>
      </c>
      <c r="G13" s="7">
        <v>27</v>
      </c>
      <c r="H13" s="73">
        <v>7.3141486810551566</v>
      </c>
      <c r="I13" s="7">
        <v>237</v>
      </c>
      <c r="J13" s="7">
        <v>208</v>
      </c>
      <c r="K13" s="73">
        <v>28.417266187050359</v>
      </c>
      <c r="L13" s="7">
        <v>6</v>
      </c>
      <c r="M13" s="7">
        <v>1</v>
      </c>
      <c r="N13" s="73">
        <v>0.71942446043165476</v>
      </c>
    </row>
    <row r="14" spans="1:15" s="23" customFormat="1" ht="15">
      <c r="A14" s="76" t="s">
        <v>281</v>
      </c>
      <c r="B14" s="75" t="s">
        <v>35</v>
      </c>
      <c r="C14" s="7">
        <v>147</v>
      </c>
      <c r="D14" s="7">
        <v>84</v>
      </c>
      <c r="E14" s="73">
        <v>9.8327759197324429</v>
      </c>
      <c r="F14" s="7">
        <v>214</v>
      </c>
      <c r="G14" s="7">
        <v>90</v>
      </c>
      <c r="H14" s="73">
        <v>14.314381270903009</v>
      </c>
      <c r="I14" s="7">
        <v>301</v>
      </c>
      <c r="J14" s="7">
        <v>260</v>
      </c>
      <c r="K14" s="73">
        <v>20.133779264214049</v>
      </c>
      <c r="L14" s="7">
        <v>9</v>
      </c>
      <c r="M14" s="7">
        <v>4</v>
      </c>
      <c r="N14" s="73">
        <v>0.60200668896321063</v>
      </c>
    </row>
    <row r="15" spans="1:15" ht="15">
      <c r="A15" s="71" t="s">
        <v>133</v>
      </c>
      <c r="B15" s="71" t="s">
        <v>162</v>
      </c>
      <c r="C15" s="7">
        <v>29</v>
      </c>
      <c r="D15" s="7">
        <v>18</v>
      </c>
      <c r="E15" s="73">
        <v>5.1236749116607774</v>
      </c>
      <c r="F15" s="7">
        <v>48</v>
      </c>
      <c r="G15" s="7">
        <v>18</v>
      </c>
      <c r="H15" s="73">
        <v>8.4805653710247348</v>
      </c>
      <c r="I15" s="7">
        <v>108</v>
      </c>
      <c r="J15" s="7">
        <v>102</v>
      </c>
      <c r="K15" s="73">
        <v>19.081272084805654</v>
      </c>
      <c r="L15" s="7">
        <v>0</v>
      </c>
      <c r="M15" s="7">
        <v>0</v>
      </c>
      <c r="N15" s="73">
        <v>0</v>
      </c>
    </row>
    <row r="16" spans="1:15" ht="15">
      <c r="A16" s="71" t="s">
        <v>134</v>
      </c>
      <c r="B16" s="71" t="s">
        <v>163</v>
      </c>
      <c r="C16" s="7">
        <v>0</v>
      </c>
      <c r="D16" s="7">
        <v>0</v>
      </c>
      <c r="E16" s="73">
        <v>0</v>
      </c>
      <c r="F16" s="7">
        <v>84</v>
      </c>
      <c r="G16" s="7">
        <v>41</v>
      </c>
      <c r="H16" s="73">
        <v>8.8514225500526873</v>
      </c>
      <c r="I16" s="7">
        <v>188</v>
      </c>
      <c r="J16" s="7">
        <v>180</v>
      </c>
      <c r="K16" s="73">
        <v>19.810326659641728</v>
      </c>
      <c r="L16" s="7">
        <v>0</v>
      </c>
      <c r="M16" s="7">
        <v>0</v>
      </c>
      <c r="N16" s="73">
        <v>0</v>
      </c>
    </row>
    <row r="17" spans="1:14" ht="15">
      <c r="A17" s="71" t="s">
        <v>3</v>
      </c>
      <c r="B17" s="71" t="s">
        <v>164</v>
      </c>
      <c r="C17" s="7">
        <v>0</v>
      </c>
      <c r="D17" s="7">
        <v>0</v>
      </c>
      <c r="E17" s="73">
        <v>0</v>
      </c>
      <c r="F17" s="7">
        <v>337</v>
      </c>
      <c r="G17" s="7">
        <v>176</v>
      </c>
      <c r="H17" s="73">
        <v>5.7953568357695611</v>
      </c>
      <c r="I17" s="7">
        <v>1359</v>
      </c>
      <c r="J17" s="7">
        <v>1169</v>
      </c>
      <c r="K17" s="73">
        <v>23.370593293207222</v>
      </c>
      <c r="L17" s="7">
        <v>4</v>
      </c>
      <c r="M17" s="7">
        <v>4</v>
      </c>
      <c r="N17" s="73">
        <v>6.878761822871883E-2</v>
      </c>
    </row>
    <row r="18" spans="1:14" s="23" customFormat="1" ht="15">
      <c r="A18" s="76" t="s">
        <v>4</v>
      </c>
      <c r="B18" s="75" t="s">
        <v>32</v>
      </c>
      <c r="C18" s="7">
        <v>0</v>
      </c>
      <c r="D18" s="7">
        <v>0</v>
      </c>
      <c r="E18" s="73">
        <v>0</v>
      </c>
      <c r="F18" s="7">
        <v>179</v>
      </c>
      <c r="G18" s="7">
        <v>99</v>
      </c>
      <c r="H18" s="73">
        <v>4.8221982758620694</v>
      </c>
      <c r="I18" s="7">
        <v>925</v>
      </c>
      <c r="J18" s="7">
        <v>808</v>
      </c>
      <c r="K18" s="73">
        <v>24.919181034482758</v>
      </c>
      <c r="L18" s="7">
        <v>1</v>
      </c>
      <c r="M18" s="7">
        <v>1</v>
      </c>
      <c r="N18" s="73">
        <v>2.6939655172413791E-2</v>
      </c>
    </row>
    <row r="19" spans="1:14" s="23" customFormat="1" ht="15">
      <c r="A19" s="76" t="s">
        <v>5</v>
      </c>
      <c r="B19" s="75" t="s">
        <v>31</v>
      </c>
      <c r="C19" s="7">
        <v>0</v>
      </c>
      <c r="D19" s="7">
        <v>0</v>
      </c>
      <c r="E19" s="73">
        <v>0</v>
      </c>
      <c r="F19" s="7">
        <v>158</v>
      </c>
      <c r="G19" s="7">
        <v>77</v>
      </c>
      <c r="H19" s="73">
        <v>7.5130765572990965</v>
      </c>
      <c r="I19" s="7">
        <v>434</v>
      </c>
      <c r="J19" s="7">
        <v>361</v>
      </c>
      <c r="K19" s="73">
        <v>20.637184973846885</v>
      </c>
      <c r="L19" s="7">
        <v>3</v>
      </c>
      <c r="M19" s="7">
        <v>3</v>
      </c>
      <c r="N19" s="73">
        <v>0.14265335235378032</v>
      </c>
    </row>
    <row r="20" spans="1:14" ht="15">
      <c r="A20" s="71" t="s">
        <v>6</v>
      </c>
      <c r="B20" s="71" t="s">
        <v>165</v>
      </c>
      <c r="C20" s="7">
        <v>26</v>
      </c>
      <c r="D20" s="7">
        <v>19</v>
      </c>
      <c r="E20" s="73">
        <v>3.2418952618453867</v>
      </c>
      <c r="F20" s="7">
        <v>120</v>
      </c>
      <c r="G20" s="7">
        <v>71</v>
      </c>
      <c r="H20" s="73">
        <v>14.962593516209477</v>
      </c>
      <c r="I20" s="7">
        <v>160</v>
      </c>
      <c r="J20" s="7">
        <v>142</v>
      </c>
      <c r="K20" s="73">
        <v>19.950124688279303</v>
      </c>
      <c r="L20" s="7">
        <v>3</v>
      </c>
      <c r="M20" s="7">
        <v>2</v>
      </c>
      <c r="N20" s="73">
        <v>0.37406483790523692</v>
      </c>
    </row>
    <row r="21" spans="1:14" ht="15">
      <c r="A21" s="71" t="s">
        <v>7</v>
      </c>
      <c r="B21" s="71" t="s">
        <v>166</v>
      </c>
      <c r="C21" s="7">
        <v>1</v>
      </c>
      <c r="D21" s="7">
        <v>1</v>
      </c>
      <c r="E21" s="73">
        <v>9.0661831368993653E-2</v>
      </c>
      <c r="F21" s="7">
        <v>112</v>
      </c>
      <c r="G21" s="7">
        <v>46</v>
      </c>
      <c r="H21" s="73">
        <v>10.154125113327289</v>
      </c>
      <c r="I21" s="7">
        <v>245</v>
      </c>
      <c r="J21" s="7">
        <v>232</v>
      </c>
      <c r="K21" s="73">
        <v>22.212148685403445</v>
      </c>
      <c r="L21" s="7">
        <v>2</v>
      </c>
      <c r="M21" s="7">
        <v>2</v>
      </c>
      <c r="N21" s="73">
        <v>0.18132366273798731</v>
      </c>
    </row>
    <row r="22" spans="1:14" ht="15">
      <c r="A22" s="71" t="s">
        <v>8</v>
      </c>
      <c r="B22" s="71" t="s">
        <v>167</v>
      </c>
      <c r="C22" s="7">
        <v>79</v>
      </c>
      <c r="D22" s="7">
        <v>59</v>
      </c>
      <c r="E22" s="73">
        <v>5.6752873563218387</v>
      </c>
      <c r="F22" s="7">
        <v>130</v>
      </c>
      <c r="G22" s="7">
        <v>74</v>
      </c>
      <c r="H22" s="73">
        <v>9.3390804597701145</v>
      </c>
      <c r="I22" s="7">
        <v>359</v>
      </c>
      <c r="J22" s="7">
        <v>329</v>
      </c>
      <c r="K22" s="73">
        <v>25.790229885057471</v>
      </c>
      <c r="L22" s="7">
        <v>2</v>
      </c>
      <c r="M22" s="7">
        <v>2</v>
      </c>
      <c r="N22" s="73">
        <v>0.14367816091954022</v>
      </c>
    </row>
    <row r="23" spans="1:14" s="23" customFormat="1" ht="15">
      <c r="A23" s="76" t="s">
        <v>9</v>
      </c>
      <c r="B23" s="75" t="s">
        <v>32</v>
      </c>
      <c r="C23" s="7">
        <v>10</v>
      </c>
      <c r="D23" s="7">
        <v>10</v>
      </c>
      <c r="E23" s="73">
        <v>2.0040080160320639</v>
      </c>
      <c r="F23" s="7">
        <v>47</v>
      </c>
      <c r="G23" s="7">
        <v>28</v>
      </c>
      <c r="H23" s="73">
        <v>9.4188376753507015</v>
      </c>
      <c r="I23" s="7">
        <v>137</v>
      </c>
      <c r="J23" s="7">
        <v>132</v>
      </c>
      <c r="K23" s="73">
        <v>27.45490981963928</v>
      </c>
      <c r="L23" s="7">
        <v>0</v>
      </c>
      <c r="M23" s="7">
        <v>0</v>
      </c>
      <c r="N23" s="73">
        <v>0</v>
      </c>
    </row>
    <row r="24" spans="1:14" s="23" customFormat="1" ht="15">
      <c r="A24" s="76" t="s">
        <v>10</v>
      </c>
      <c r="B24" s="75" t="s">
        <v>33</v>
      </c>
      <c r="C24" s="7">
        <v>69</v>
      </c>
      <c r="D24" s="7">
        <v>49</v>
      </c>
      <c r="E24" s="73">
        <v>7.7267637178051523</v>
      </c>
      <c r="F24" s="7">
        <v>83</v>
      </c>
      <c r="G24" s="7">
        <v>46</v>
      </c>
      <c r="H24" s="73">
        <v>9.2945128779395301</v>
      </c>
      <c r="I24" s="7">
        <v>222</v>
      </c>
      <c r="J24" s="7">
        <v>197</v>
      </c>
      <c r="K24" s="73">
        <v>24.860022396416571</v>
      </c>
      <c r="L24" s="7">
        <v>2</v>
      </c>
      <c r="M24" s="7">
        <v>2</v>
      </c>
      <c r="N24" s="73">
        <v>0.22396416573348266</v>
      </c>
    </row>
    <row r="25" spans="1:14" ht="15">
      <c r="A25" s="71" t="s">
        <v>11</v>
      </c>
      <c r="B25" s="71" t="s">
        <v>168</v>
      </c>
      <c r="C25" s="7">
        <v>54</v>
      </c>
      <c r="D25" s="7">
        <v>50</v>
      </c>
      <c r="E25" s="73">
        <v>7.6163610719322996</v>
      </c>
      <c r="F25" s="7">
        <v>68</v>
      </c>
      <c r="G25" s="7">
        <v>40</v>
      </c>
      <c r="H25" s="73">
        <v>9.5909732016925258</v>
      </c>
      <c r="I25" s="7">
        <v>186</v>
      </c>
      <c r="J25" s="7">
        <v>184</v>
      </c>
      <c r="K25" s="73">
        <v>26.234132581100138</v>
      </c>
      <c r="L25" s="7">
        <v>2</v>
      </c>
      <c r="M25" s="7">
        <v>2</v>
      </c>
      <c r="N25" s="73">
        <v>0.28208744710860367</v>
      </c>
    </row>
    <row r="26" spans="1:14" ht="15">
      <c r="A26" s="71" t="s">
        <v>12</v>
      </c>
      <c r="B26" s="71" t="s">
        <v>169</v>
      </c>
      <c r="C26" s="7">
        <v>0</v>
      </c>
      <c r="D26" s="7">
        <v>0</v>
      </c>
      <c r="E26" s="73">
        <v>0</v>
      </c>
      <c r="F26" s="7">
        <v>44</v>
      </c>
      <c r="G26" s="7">
        <v>15</v>
      </c>
      <c r="H26" s="73">
        <v>5.8278145695364243</v>
      </c>
      <c r="I26" s="7">
        <v>176</v>
      </c>
      <c r="J26" s="7">
        <v>158</v>
      </c>
      <c r="K26" s="73">
        <v>23.311258278145697</v>
      </c>
      <c r="L26" s="7">
        <v>0</v>
      </c>
      <c r="M26" s="7">
        <v>0</v>
      </c>
      <c r="N26" s="73">
        <v>0</v>
      </c>
    </row>
    <row r="27" spans="1:14" ht="15">
      <c r="A27" s="71" t="s">
        <v>13</v>
      </c>
      <c r="B27" s="71" t="s">
        <v>170</v>
      </c>
      <c r="C27" s="7">
        <v>0</v>
      </c>
      <c r="D27" s="7">
        <v>0</v>
      </c>
      <c r="E27" s="73">
        <v>0</v>
      </c>
      <c r="F27" s="7">
        <v>67</v>
      </c>
      <c r="G27" s="7">
        <v>31</v>
      </c>
      <c r="H27" s="73">
        <v>8.3229813664596275</v>
      </c>
      <c r="I27" s="7">
        <v>223</v>
      </c>
      <c r="J27" s="7">
        <v>198</v>
      </c>
      <c r="K27" s="73">
        <v>27.701863354037265</v>
      </c>
      <c r="L27" s="7">
        <v>3</v>
      </c>
      <c r="M27" s="7">
        <v>2</v>
      </c>
      <c r="N27" s="73">
        <v>0.37267080745341613</v>
      </c>
    </row>
    <row r="28" spans="1:14" ht="15">
      <c r="A28" s="71" t="s">
        <v>14</v>
      </c>
      <c r="B28" s="71" t="s">
        <v>171</v>
      </c>
      <c r="C28" s="7">
        <v>23</v>
      </c>
      <c r="D28" s="7">
        <v>16</v>
      </c>
      <c r="E28" s="73">
        <v>1.2306046013911183</v>
      </c>
      <c r="F28" s="7">
        <v>219</v>
      </c>
      <c r="G28" s="7">
        <v>114</v>
      </c>
      <c r="H28" s="73">
        <v>11.717495987158909</v>
      </c>
      <c r="I28" s="7">
        <v>399</v>
      </c>
      <c r="J28" s="7">
        <v>349</v>
      </c>
      <c r="K28" s="73">
        <v>21.348314606741571</v>
      </c>
      <c r="L28" s="7">
        <v>1</v>
      </c>
      <c r="M28" s="7">
        <v>1</v>
      </c>
      <c r="N28" s="73">
        <v>5.3504547886570351E-2</v>
      </c>
    </row>
    <row r="29" spans="1:14" ht="15">
      <c r="A29" s="71" t="s">
        <v>15</v>
      </c>
      <c r="B29" s="71" t="s">
        <v>172</v>
      </c>
      <c r="C29" s="7">
        <v>27</v>
      </c>
      <c r="D29" s="7">
        <v>15</v>
      </c>
      <c r="E29" s="73">
        <v>3.6635006784260513</v>
      </c>
      <c r="F29" s="7">
        <v>60</v>
      </c>
      <c r="G29" s="7">
        <v>29</v>
      </c>
      <c r="H29" s="73">
        <v>8.1411126187245593</v>
      </c>
      <c r="I29" s="7">
        <v>181</v>
      </c>
      <c r="J29" s="7">
        <v>167</v>
      </c>
      <c r="K29" s="73">
        <v>24.559023066485754</v>
      </c>
      <c r="L29" s="7">
        <v>0</v>
      </c>
      <c r="M29" s="7">
        <v>0</v>
      </c>
      <c r="N29" s="73">
        <v>0</v>
      </c>
    </row>
    <row r="30" spans="1:14" ht="15">
      <c r="A30" s="71" t="s">
        <v>16</v>
      </c>
      <c r="B30" s="71" t="s">
        <v>173</v>
      </c>
      <c r="C30" s="7">
        <v>24</v>
      </c>
      <c r="D30" s="7">
        <v>18</v>
      </c>
      <c r="E30" s="73">
        <v>1.0118043844856661</v>
      </c>
      <c r="F30" s="7">
        <v>221</v>
      </c>
      <c r="G30" s="7">
        <v>91</v>
      </c>
      <c r="H30" s="73">
        <v>9.317032040472176</v>
      </c>
      <c r="I30" s="7">
        <v>443</v>
      </c>
      <c r="J30" s="7">
        <v>410</v>
      </c>
      <c r="K30" s="73">
        <v>18.676222596964585</v>
      </c>
      <c r="L30" s="7">
        <v>5</v>
      </c>
      <c r="M30" s="7">
        <v>4</v>
      </c>
      <c r="N30" s="73">
        <v>0.21079258010118043</v>
      </c>
    </row>
    <row r="31" spans="1:14" ht="15">
      <c r="A31" s="71" t="s">
        <v>17</v>
      </c>
      <c r="B31" s="71" t="s">
        <v>174</v>
      </c>
      <c r="C31" s="7">
        <v>0</v>
      </c>
      <c r="D31" s="7">
        <v>0</v>
      </c>
      <c r="E31" s="73">
        <v>0</v>
      </c>
      <c r="F31" s="7">
        <v>84</v>
      </c>
      <c r="G31" s="7">
        <v>49</v>
      </c>
      <c r="H31" s="73">
        <v>8.8888888888888893</v>
      </c>
      <c r="I31" s="7">
        <v>133</v>
      </c>
      <c r="J31" s="7">
        <v>124</v>
      </c>
      <c r="K31" s="73">
        <v>14.074074074074074</v>
      </c>
      <c r="L31" s="7">
        <v>10</v>
      </c>
      <c r="M31" s="7">
        <v>5</v>
      </c>
      <c r="N31" s="73">
        <v>1.0582010582010581</v>
      </c>
    </row>
    <row r="32" spans="1:14" ht="15">
      <c r="A32" s="71" t="s">
        <v>18</v>
      </c>
      <c r="B32" s="71" t="s">
        <v>175</v>
      </c>
      <c r="C32" s="7">
        <v>199</v>
      </c>
      <c r="D32" s="7">
        <v>119</v>
      </c>
      <c r="E32" s="73">
        <v>2.2130782918149468</v>
      </c>
      <c r="F32" s="7">
        <v>508</v>
      </c>
      <c r="G32" s="7">
        <v>224</v>
      </c>
      <c r="H32" s="73">
        <v>5.6494661921708182</v>
      </c>
      <c r="I32" s="7">
        <v>1115</v>
      </c>
      <c r="J32" s="7">
        <v>1002</v>
      </c>
      <c r="K32" s="73">
        <v>12.39991103202847</v>
      </c>
      <c r="L32" s="7">
        <v>8</v>
      </c>
      <c r="M32" s="7">
        <v>5</v>
      </c>
      <c r="N32" s="73">
        <v>8.8967971530249101E-2</v>
      </c>
    </row>
    <row r="33" spans="1:14" s="23" customFormat="1" ht="15">
      <c r="A33" s="76" t="s">
        <v>19</v>
      </c>
      <c r="B33" s="75" t="s">
        <v>32</v>
      </c>
      <c r="C33" s="7">
        <v>54</v>
      </c>
      <c r="D33" s="7">
        <v>34</v>
      </c>
      <c r="E33" s="73">
        <v>1.6177351707609346</v>
      </c>
      <c r="F33" s="7">
        <v>157</v>
      </c>
      <c r="G33" s="7">
        <v>79</v>
      </c>
      <c r="H33" s="73">
        <v>4.7034152186938289</v>
      </c>
      <c r="I33" s="7">
        <v>483</v>
      </c>
      <c r="J33" s="7">
        <v>428</v>
      </c>
      <c r="K33" s="73">
        <v>14.469742360695026</v>
      </c>
      <c r="L33" s="7">
        <v>4</v>
      </c>
      <c r="M33" s="7">
        <v>3</v>
      </c>
      <c r="N33" s="73">
        <v>0.11983223487118035</v>
      </c>
    </row>
    <row r="34" spans="1:14" s="23" customFormat="1" ht="15">
      <c r="A34" s="76" t="s">
        <v>20</v>
      </c>
      <c r="B34" s="75" t="s">
        <v>34</v>
      </c>
      <c r="C34" s="7">
        <v>145</v>
      </c>
      <c r="D34" s="7">
        <v>85</v>
      </c>
      <c r="E34" s="73">
        <v>2.5645560665015918</v>
      </c>
      <c r="F34" s="7">
        <v>351</v>
      </c>
      <c r="G34" s="7">
        <v>145</v>
      </c>
      <c r="H34" s="73">
        <v>6.2079943402900604</v>
      </c>
      <c r="I34" s="7">
        <v>632</v>
      </c>
      <c r="J34" s="7">
        <v>574</v>
      </c>
      <c r="K34" s="73">
        <v>11.177927131234524</v>
      </c>
      <c r="L34" s="7">
        <v>4</v>
      </c>
      <c r="M34" s="7">
        <v>2</v>
      </c>
      <c r="N34" s="73">
        <v>7.0746374248319768E-2</v>
      </c>
    </row>
    <row r="35" spans="1:14" ht="15">
      <c r="A35" s="71" t="s">
        <v>21</v>
      </c>
      <c r="B35" s="71" t="s">
        <v>176</v>
      </c>
      <c r="C35" s="7">
        <v>1</v>
      </c>
      <c r="D35" s="7">
        <v>1</v>
      </c>
      <c r="E35" s="73">
        <v>0.11312217194570137</v>
      </c>
      <c r="F35" s="7">
        <v>78</v>
      </c>
      <c r="G35" s="7">
        <v>41</v>
      </c>
      <c r="H35" s="73">
        <v>8.8235294117647065</v>
      </c>
      <c r="I35" s="7">
        <v>201</v>
      </c>
      <c r="J35" s="7">
        <v>190</v>
      </c>
      <c r="K35" s="73">
        <v>22.737556561085974</v>
      </c>
      <c r="L35" s="7">
        <v>6</v>
      </c>
      <c r="M35" s="7">
        <v>6</v>
      </c>
      <c r="N35" s="73">
        <v>0.67873303167420818</v>
      </c>
    </row>
    <row r="36" spans="1:14" ht="15">
      <c r="A36" s="71" t="s">
        <v>22</v>
      </c>
      <c r="B36" s="71" t="s">
        <v>177</v>
      </c>
      <c r="C36" s="7">
        <v>20</v>
      </c>
      <c r="D36" s="7">
        <v>12</v>
      </c>
      <c r="E36" s="73">
        <v>1.325381047051027</v>
      </c>
      <c r="F36" s="7">
        <v>118</v>
      </c>
      <c r="G36" s="7">
        <v>68</v>
      </c>
      <c r="H36" s="73">
        <v>7.8197481776010598</v>
      </c>
      <c r="I36" s="7">
        <v>226</v>
      </c>
      <c r="J36" s="7">
        <v>216</v>
      </c>
      <c r="K36" s="73">
        <v>14.976805831676607</v>
      </c>
      <c r="L36" s="7">
        <v>2</v>
      </c>
      <c r="M36" s="7">
        <v>2</v>
      </c>
      <c r="N36" s="73">
        <v>0.13253810470510272</v>
      </c>
    </row>
    <row r="37" spans="1:14" ht="15">
      <c r="A37" s="71" t="s">
        <v>23</v>
      </c>
      <c r="B37" s="71" t="s">
        <v>178</v>
      </c>
      <c r="C37" s="7">
        <v>26</v>
      </c>
      <c r="D37" s="7">
        <v>17</v>
      </c>
      <c r="E37" s="73">
        <v>2.0984665052461664</v>
      </c>
      <c r="F37" s="7">
        <v>105</v>
      </c>
      <c r="G37" s="7">
        <v>63</v>
      </c>
      <c r="H37" s="73">
        <v>8.4745762711864394</v>
      </c>
      <c r="I37" s="7">
        <v>240</v>
      </c>
      <c r="J37" s="7">
        <v>230</v>
      </c>
      <c r="K37" s="73">
        <v>19.37046004842615</v>
      </c>
      <c r="L37" s="7">
        <v>2</v>
      </c>
      <c r="M37" s="7">
        <v>2</v>
      </c>
      <c r="N37" s="73">
        <v>0.16142050040355124</v>
      </c>
    </row>
    <row r="38" spans="1:14" ht="15">
      <c r="A38" s="71" t="s">
        <v>24</v>
      </c>
      <c r="B38" s="71" t="s">
        <v>179</v>
      </c>
      <c r="C38" s="7">
        <v>0</v>
      </c>
      <c r="D38" s="7">
        <v>0</v>
      </c>
      <c r="E38" s="73">
        <v>0</v>
      </c>
      <c r="F38" s="7">
        <v>64</v>
      </c>
      <c r="G38" s="7">
        <v>34</v>
      </c>
      <c r="H38" s="73">
        <v>4.9004594180704446</v>
      </c>
      <c r="I38" s="7">
        <v>292</v>
      </c>
      <c r="J38" s="7">
        <v>273</v>
      </c>
      <c r="K38" s="73">
        <v>22.358346094946402</v>
      </c>
      <c r="L38" s="7">
        <v>4</v>
      </c>
      <c r="M38" s="7">
        <v>4</v>
      </c>
      <c r="N38" s="73">
        <v>0.30627871362940279</v>
      </c>
    </row>
    <row r="39" spans="1:14" ht="15">
      <c r="A39" s="71" t="s">
        <v>25</v>
      </c>
      <c r="B39" s="71" t="s">
        <v>180</v>
      </c>
      <c r="C39" s="7">
        <v>10</v>
      </c>
      <c r="D39" s="7">
        <v>5</v>
      </c>
      <c r="E39" s="73">
        <v>1.9455252918287937</v>
      </c>
      <c r="F39" s="7">
        <v>90</v>
      </c>
      <c r="G39" s="7">
        <v>48</v>
      </c>
      <c r="H39" s="73">
        <v>17.509727626459142</v>
      </c>
      <c r="I39" s="7">
        <v>111</v>
      </c>
      <c r="J39" s="7">
        <v>98</v>
      </c>
      <c r="K39" s="73">
        <v>21.595330739299612</v>
      </c>
      <c r="L39" s="7">
        <v>4</v>
      </c>
      <c r="M39" s="7">
        <v>3</v>
      </c>
      <c r="N39" s="73">
        <v>0.77821011673151752</v>
      </c>
    </row>
    <row r="40" spans="1:14" ht="15">
      <c r="A40" s="71" t="s">
        <v>26</v>
      </c>
      <c r="B40" s="71" t="s">
        <v>181</v>
      </c>
      <c r="C40" s="7">
        <v>74</v>
      </c>
      <c r="D40" s="7">
        <v>52</v>
      </c>
      <c r="E40" s="73">
        <v>5.9919028340080969</v>
      </c>
      <c r="F40" s="7">
        <v>120</v>
      </c>
      <c r="G40" s="7">
        <v>52</v>
      </c>
      <c r="H40" s="73">
        <v>9.7165991902834001</v>
      </c>
      <c r="I40" s="7">
        <v>240</v>
      </c>
      <c r="J40" s="7">
        <v>222</v>
      </c>
      <c r="K40" s="73">
        <v>19.4331983805668</v>
      </c>
      <c r="L40" s="7">
        <v>3</v>
      </c>
      <c r="M40" s="7">
        <v>2</v>
      </c>
      <c r="N40" s="73">
        <v>0.24291497975708504</v>
      </c>
    </row>
    <row r="41" spans="1:14" ht="15">
      <c r="A41" s="71" t="s">
        <v>27</v>
      </c>
      <c r="B41" s="71" t="s">
        <v>182</v>
      </c>
      <c r="C41" s="7">
        <v>9</v>
      </c>
      <c r="D41" s="7">
        <v>4</v>
      </c>
      <c r="E41" s="73">
        <v>0.78397212543554007</v>
      </c>
      <c r="F41" s="7">
        <v>90</v>
      </c>
      <c r="G41" s="7">
        <v>39</v>
      </c>
      <c r="H41" s="73">
        <v>7.8397212543553998</v>
      </c>
      <c r="I41" s="7">
        <v>254</v>
      </c>
      <c r="J41" s="7">
        <v>233</v>
      </c>
      <c r="K41" s="73">
        <v>22.125435540069684</v>
      </c>
      <c r="L41" s="7">
        <v>1</v>
      </c>
      <c r="M41" s="7">
        <v>1</v>
      </c>
      <c r="N41" s="73">
        <v>8.7108013937282236E-2</v>
      </c>
    </row>
    <row r="42" spans="1:14" ht="15">
      <c r="A42" s="71" t="s">
        <v>28</v>
      </c>
      <c r="B42" s="71" t="s">
        <v>183</v>
      </c>
      <c r="C42" s="7">
        <v>60</v>
      </c>
      <c r="D42" s="7">
        <v>34</v>
      </c>
      <c r="E42" s="73">
        <v>10.507880910683012</v>
      </c>
      <c r="F42" s="7">
        <v>73</v>
      </c>
      <c r="G42" s="7">
        <v>40</v>
      </c>
      <c r="H42" s="73">
        <v>12.784588441331</v>
      </c>
      <c r="I42" s="7">
        <v>150</v>
      </c>
      <c r="J42" s="7">
        <v>141</v>
      </c>
      <c r="K42" s="73">
        <v>26.26970227670753</v>
      </c>
      <c r="L42" s="7">
        <v>1</v>
      </c>
      <c r="M42" s="7">
        <v>1</v>
      </c>
      <c r="N42" s="73">
        <v>0.17513134851138354</v>
      </c>
    </row>
    <row r="43" spans="1:14" ht="15">
      <c r="A43" s="71" t="s">
        <v>29</v>
      </c>
      <c r="B43" s="71" t="s">
        <v>184</v>
      </c>
      <c r="C43" s="7">
        <v>0</v>
      </c>
      <c r="D43" s="7">
        <v>0</v>
      </c>
      <c r="E43" s="73">
        <v>0</v>
      </c>
      <c r="F43" s="7">
        <v>157</v>
      </c>
      <c r="G43" s="7">
        <v>86</v>
      </c>
      <c r="H43" s="73">
        <v>11.311239193083573</v>
      </c>
      <c r="I43" s="7">
        <v>203</v>
      </c>
      <c r="J43" s="7">
        <v>191</v>
      </c>
      <c r="K43" s="73">
        <v>14.625360230547551</v>
      </c>
      <c r="L43" s="7">
        <v>1</v>
      </c>
      <c r="M43" s="7">
        <v>1</v>
      </c>
      <c r="N43" s="73">
        <v>7.2046109510086456E-2</v>
      </c>
    </row>
    <row r="44" spans="1:14" ht="15">
      <c r="A44" s="71" t="s">
        <v>30</v>
      </c>
      <c r="B44" s="71" t="s">
        <v>185</v>
      </c>
      <c r="C44" s="7">
        <v>58</v>
      </c>
      <c r="D44" s="7">
        <v>27</v>
      </c>
      <c r="E44" s="73">
        <v>3.7809647979139509</v>
      </c>
      <c r="F44" s="7">
        <v>123</v>
      </c>
      <c r="G44" s="7">
        <v>61</v>
      </c>
      <c r="H44" s="73">
        <v>8.0182529335071706</v>
      </c>
      <c r="I44" s="7">
        <v>413</v>
      </c>
      <c r="J44" s="7">
        <v>374</v>
      </c>
      <c r="K44" s="73">
        <v>26.923076923076923</v>
      </c>
      <c r="L44" s="7">
        <v>0</v>
      </c>
      <c r="M44" s="7">
        <v>0</v>
      </c>
      <c r="N44" s="73">
        <v>0</v>
      </c>
    </row>
    <row r="45" spans="1:14" s="23" customFormat="1" ht="13.5" customHeight="1">
      <c r="A45" s="271" t="s">
        <v>86</v>
      </c>
      <c r="B45" s="272"/>
      <c r="C45" s="151">
        <v>1147</v>
      </c>
      <c r="D45" s="151">
        <v>707</v>
      </c>
      <c r="E45" s="152">
        <v>2.3009027081243731</v>
      </c>
      <c r="F45" s="151">
        <v>4061</v>
      </c>
      <c r="G45" s="151">
        <v>2018</v>
      </c>
      <c r="H45" s="152">
        <v>8.1464393179538614</v>
      </c>
      <c r="I45" s="151">
        <v>9996</v>
      </c>
      <c r="J45" s="151">
        <v>9017</v>
      </c>
      <c r="K45" s="152">
        <v>20.052156469408224</v>
      </c>
      <c r="L45" s="151">
        <v>101</v>
      </c>
      <c r="M45" s="151">
        <v>74</v>
      </c>
      <c r="N45" s="152">
        <v>0.20260782347041123</v>
      </c>
    </row>
    <row r="46" spans="1:14" ht="15">
      <c r="A46" s="279" t="s">
        <v>772</v>
      </c>
      <c r="B46" s="279"/>
      <c r="C46" s="153">
        <v>266</v>
      </c>
      <c r="D46" s="153">
        <v>161</v>
      </c>
      <c r="E46" s="154">
        <v>3.0186109850204268</v>
      </c>
      <c r="F46" s="153">
        <v>915</v>
      </c>
      <c r="G46" s="153">
        <v>430</v>
      </c>
      <c r="H46" s="154">
        <v>10.383567862006354</v>
      </c>
      <c r="I46" s="153">
        <v>1910</v>
      </c>
      <c r="J46" s="153">
        <v>1718</v>
      </c>
      <c r="K46" s="154">
        <v>21.674988651838405</v>
      </c>
      <c r="L46" s="153">
        <v>32</v>
      </c>
      <c r="M46" s="153">
        <v>17</v>
      </c>
      <c r="N46" s="154">
        <v>0.36314117113027689</v>
      </c>
    </row>
    <row r="47" spans="1:14" ht="15">
      <c r="A47" s="279" t="s">
        <v>773</v>
      </c>
      <c r="B47" s="279"/>
      <c r="C47" s="153">
        <v>94</v>
      </c>
      <c r="D47" s="153">
        <v>64</v>
      </c>
      <c r="E47" s="154">
        <v>0.9886411442995372</v>
      </c>
      <c r="F47" s="153">
        <v>659</v>
      </c>
      <c r="G47" s="153">
        <v>337</v>
      </c>
      <c r="H47" s="154">
        <v>6.93100546907867</v>
      </c>
      <c r="I47" s="153">
        <v>2013</v>
      </c>
      <c r="J47" s="153">
        <v>1787</v>
      </c>
      <c r="K47" s="154">
        <v>21.171644930584772</v>
      </c>
      <c r="L47" s="153">
        <v>9</v>
      </c>
      <c r="M47" s="153">
        <v>8</v>
      </c>
      <c r="N47" s="154">
        <v>9.465713083718974E-2</v>
      </c>
    </row>
    <row r="48" spans="1:14" ht="15">
      <c r="A48" s="279" t="s">
        <v>774</v>
      </c>
      <c r="B48" s="279"/>
      <c r="C48" s="153">
        <v>167</v>
      </c>
      <c r="D48" s="153">
        <v>114</v>
      </c>
      <c r="E48" s="154">
        <v>3.1373285741123427</v>
      </c>
      <c r="F48" s="153">
        <v>489</v>
      </c>
      <c r="G48" s="153">
        <v>275</v>
      </c>
      <c r="H48" s="154">
        <v>9.1865489385684764</v>
      </c>
      <c r="I48" s="153">
        <v>1216</v>
      </c>
      <c r="J48" s="153">
        <v>1106</v>
      </c>
      <c r="K48" s="154">
        <v>22.844260755213224</v>
      </c>
      <c r="L48" s="153">
        <v>22</v>
      </c>
      <c r="M48" s="153">
        <v>19</v>
      </c>
      <c r="N48" s="154">
        <v>0.41330077024234452</v>
      </c>
    </row>
    <row r="49" spans="1:14" ht="15">
      <c r="A49" s="279" t="s">
        <v>775</v>
      </c>
      <c r="B49" s="279"/>
      <c r="C49" s="153">
        <v>324</v>
      </c>
      <c r="D49" s="153">
        <v>171</v>
      </c>
      <c r="E49" s="154">
        <v>4.3234587670136113</v>
      </c>
      <c r="F49" s="153">
        <v>613</v>
      </c>
      <c r="G49" s="153">
        <v>282</v>
      </c>
      <c r="H49" s="154">
        <v>8.1798772351214293</v>
      </c>
      <c r="I49" s="153">
        <v>1612</v>
      </c>
      <c r="J49" s="153">
        <v>1459</v>
      </c>
      <c r="K49" s="154">
        <v>21.51054176674673</v>
      </c>
      <c r="L49" s="153">
        <v>13</v>
      </c>
      <c r="M49" s="153">
        <v>10</v>
      </c>
      <c r="N49" s="154">
        <v>0.17347211102215104</v>
      </c>
    </row>
    <row r="50" spans="1:14" ht="15">
      <c r="A50" s="279" t="s">
        <v>776</v>
      </c>
      <c r="B50" s="279"/>
      <c r="C50" s="153">
        <v>296</v>
      </c>
      <c r="D50" s="153">
        <v>197</v>
      </c>
      <c r="E50" s="154">
        <v>1.5817880617752367</v>
      </c>
      <c r="F50" s="153">
        <v>1385</v>
      </c>
      <c r="G50" s="153">
        <v>694</v>
      </c>
      <c r="H50" s="154">
        <v>7.401271843103725</v>
      </c>
      <c r="I50" s="153">
        <v>3245</v>
      </c>
      <c r="J50" s="153">
        <v>2947</v>
      </c>
      <c r="K50" s="154">
        <v>17.340886015069739</v>
      </c>
      <c r="L50" s="153">
        <v>25</v>
      </c>
      <c r="M50" s="153">
        <v>20</v>
      </c>
      <c r="N50" s="154">
        <v>0.13359696467696255</v>
      </c>
    </row>
    <row r="51" spans="1:14">
      <c r="I51" s="42"/>
      <c r="J51" s="42"/>
    </row>
    <row r="52" spans="1:14">
      <c r="B52" s="29"/>
      <c r="C52" s="30"/>
      <c r="D52" s="31"/>
      <c r="E52" s="31"/>
      <c r="F52" s="31"/>
      <c r="G52" s="31"/>
      <c r="H52" s="31"/>
      <c r="I52" s="42"/>
      <c r="J52" s="42"/>
    </row>
    <row r="53" spans="1:14">
      <c r="I53" s="42"/>
      <c r="J53" s="42"/>
    </row>
    <row r="56" spans="1:14">
      <c r="E56" s="37"/>
      <c r="F56" s="37"/>
      <c r="G56" s="37"/>
      <c r="H56" s="37"/>
    </row>
    <row r="57" spans="1:14">
      <c r="E57" s="37"/>
      <c r="F57" s="37"/>
      <c r="G57" s="37"/>
      <c r="H57" s="37"/>
    </row>
    <row r="58" spans="1:14">
      <c r="E58" s="37"/>
      <c r="F58" s="37"/>
      <c r="G58" s="37"/>
      <c r="H58" s="37"/>
    </row>
    <row r="59" spans="1:14">
      <c r="E59" s="37"/>
      <c r="F59" s="37"/>
      <c r="G59" s="37"/>
      <c r="H59" s="37"/>
    </row>
  </sheetData>
  <mergeCells count="25">
    <mergeCell ref="A50:B50"/>
    <mergeCell ref="A45:B45"/>
    <mergeCell ref="A46:B46"/>
    <mergeCell ref="A47:B47"/>
    <mergeCell ref="A48:B48"/>
    <mergeCell ref="A49:B49"/>
    <mergeCell ref="A1:H1"/>
    <mergeCell ref="C3:C5"/>
    <mergeCell ref="D4:D5"/>
    <mergeCell ref="E3:E5"/>
    <mergeCell ref="F2:H2"/>
    <mergeCell ref="F3:F5"/>
    <mergeCell ref="B2:B5"/>
    <mergeCell ref="A2:A5"/>
    <mergeCell ref="C2:E2"/>
    <mergeCell ref="H3:H5"/>
    <mergeCell ref="G4:G5"/>
    <mergeCell ref="I2:K2"/>
    <mergeCell ref="L2:N2"/>
    <mergeCell ref="I3:I5"/>
    <mergeCell ref="K3:K5"/>
    <mergeCell ref="L3:L5"/>
    <mergeCell ref="N3:N5"/>
    <mergeCell ref="J4:J5"/>
    <mergeCell ref="M4:M5"/>
  </mergeCells>
  <phoneticPr fontId="0" type="noConversion"/>
  <hyperlinks>
    <hyperlink ref="O1" location="'spis tabel'!A1" display="'spis tabel'!A1"/>
  </hyperlinks>
  <pageMargins left="0.75" right="0.75" top="1" bottom="1" header="0.5" footer="0.5"/>
  <pageSetup paperSize="9" scale="50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showGridLines="0" zoomScaleNormal="100" workbookViewId="0">
      <selection sqref="A1:I1"/>
    </sheetView>
  </sheetViews>
  <sheetFormatPr defaultRowHeight="12.75"/>
  <cols>
    <col min="1" max="1" width="4.5703125" style="1" customWidth="1"/>
    <col min="2" max="2" width="24" style="1" customWidth="1"/>
    <col min="3" max="3" width="18" style="1" customWidth="1"/>
    <col min="4" max="9" width="9.140625" style="1"/>
    <col min="10" max="10" width="18.7109375" style="1" customWidth="1"/>
    <col min="11" max="16384" width="9.140625" style="1"/>
  </cols>
  <sheetData>
    <row r="1" spans="1:10">
      <c r="A1" s="238" t="s">
        <v>1005</v>
      </c>
      <c r="B1" s="238"/>
      <c r="C1" s="238"/>
      <c r="D1" s="238"/>
      <c r="E1" s="238"/>
      <c r="F1" s="238"/>
      <c r="G1" s="238"/>
      <c r="H1" s="238"/>
      <c r="I1" s="238"/>
      <c r="J1" s="191" t="s">
        <v>756</v>
      </c>
    </row>
    <row r="2" spans="1:10">
      <c r="A2" s="246" t="s">
        <v>895</v>
      </c>
      <c r="B2" s="246"/>
      <c r="C2" s="246"/>
      <c r="D2" s="246"/>
      <c r="E2" s="246"/>
      <c r="F2" s="246"/>
      <c r="G2" s="246"/>
      <c r="H2" s="246"/>
      <c r="I2" s="246"/>
    </row>
    <row r="3" spans="1:10">
      <c r="A3" s="282" t="s">
        <v>87</v>
      </c>
      <c r="B3" s="273" t="s">
        <v>2</v>
      </c>
      <c r="C3" s="273" t="s">
        <v>952</v>
      </c>
      <c r="D3" s="273" t="s">
        <v>874</v>
      </c>
      <c r="E3" s="273"/>
      <c r="F3" s="273"/>
      <c r="G3" s="273"/>
      <c r="H3" s="273"/>
      <c r="I3" s="273"/>
    </row>
    <row r="4" spans="1:10" ht="33" customHeight="1">
      <c r="A4" s="282"/>
      <c r="B4" s="273"/>
      <c r="C4" s="273"/>
      <c r="D4" s="186" t="s">
        <v>875</v>
      </c>
      <c r="E4" s="186" t="s">
        <v>876</v>
      </c>
      <c r="F4" s="186" t="s">
        <v>877</v>
      </c>
      <c r="G4" s="186" t="s">
        <v>878</v>
      </c>
      <c r="H4" s="186" t="s">
        <v>879</v>
      </c>
      <c r="I4" s="186" t="s">
        <v>857</v>
      </c>
    </row>
    <row r="5" spans="1:10">
      <c r="A5" s="192" t="s">
        <v>126</v>
      </c>
      <c r="B5" s="187" t="s">
        <v>156</v>
      </c>
      <c r="C5" s="49">
        <v>1375</v>
      </c>
      <c r="D5" s="49">
        <v>167</v>
      </c>
      <c r="E5" s="49">
        <v>292</v>
      </c>
      <c r="F5" s="49">
        <v>372</v>
      </c>
      <c r="G5" s="49">
        <v>292</v>
      </c>
      <c r="H5" s="49">
        <v>163</v>
      </c>
      <c r="I5" s="49">
        <v>89</v>
      </c>
    </row>
    <row r="6" spans="1:10">
      <c r="A6" s="192" t="s">
        <v>127</v>
      </c>
      <c r="B6" s="187" t="s">
        <v>233</v>
      </c>
      <c r="C6" s="49">
        <v>1065</v>
      </c>
      <c r="D6" s="49">
        <v>161</v>
      </c>
      <c r="E6" s="49">
        <v>236</v>
      </c>
      <c r="F6" s="49">
        <v>248</v>
      </c>
      <c r="G6" s="49">
        <v>204</v>
      </c>
      <c r="H6" s="49">
        <v>143</v>
      </c>
      <c r="I6" s="49">
        <v>73</v>
      </c>
    </row>
    <row r="7" spans="1:10">
      <c r="A7" s="192" t="s">
        <v>128</v>
      </c>
      <c r="B7" s="187" t="s">
        <v>157</v>
      </c>
      <c r="C7" s="49">
        <v>2070</v>
      </c>
      <c r="D7" s="49">
        <v>203</v>
      </c>
      <c r="E7" s="49">
        <v>516</v>
      </c>
      <c r="F7" s="49">
        <v>538</v>
      </c>
      <c r="G7" s="49">
        <v>394</v>
      </c>
      <c r="H7" s="49">
        <v>250</v>
      </c>
      <c r="I7" s="49">
        <v>169</v>
      </c>
    </row>
    <row r="8" spans="1:10">
      <c r="A8" s="192" t="s">
        <v>129</v>
      </c>
      <c r="B8" s="187" t="s">
        <v>158</v>
      </c>
      <c r="C8" s="49">
        <v>1674</v>
      </c>
      <c r="D8" s="49">
        <v>241</v>
      </c>
      <c r="E8" s="49">
        <v>507</v>
      </c>
      <c r="F8" s="49">
        <v>404</v>
      </c>
      <c r="G8" s="49">
        <v>257</v>
      </c>
      <c r="H8" s="49">
        <v>166</v>
      </c>
      <c r="I8" s="49">
        <v>99</v>
      </c>
    </row>
    <row r="9" spans="1:10">
      <c r="A9" s="192" t="s">
        <v>130</v>
      </c>
      <c r="B9" s="187" t="s">
        <v>159</v>
      </c>
      <c r="C9" s="49">
        <v>935</v>
      </c>
      <c r="D9" s="49">
        <v>117</v>
      </c>
      <c r="E9" s="49">
        <v>259</v>
      </c>
      <c r="F9" s="49">
        <v>207</v>
      </c>
      <c r="G9" s="49">
        <v>202</v>
      </c>
      <c r="H9" s="49">
        <v>100</v>
      </c>
      <c r="I9" s="49">
        <v>50</v>
      </c>
    </row>
    <row r="10" spans="1:10">
      <c r="A10" s="192" t="s">
        <v>131</v>
      </c>
      <c r="B10" s="187" t="s">
        <v>160</v>
      </c>
      <c r="C10" s="49">
        <v>1263</v>
      </c>
      <c r="D10" s="49">
        <v>243</v>
      </c>
      <c r="E10" s="49">
        <v>327</v>
      </c>
      <c r="F10" s="49">
        <v>308</v>
      </c>
      <c r="G10" s="49">
        <v>204</v>
      </c>
      <c r="H10" s="49">
        <v>115</v>
      </c>
      <c r="I10" s="49">
        <v>66</v>
      </c>
    </row>
    <row r="11" spans="1:10">
      <c r="A11" s="192" t="s">
        <v>132</v>
      </c>
      <c r="B11" s="187" t="s">
        <v>161</v>
      </c>
      <c r="C11" s="49">
        <v>2329</v>
      </c>
      <c r="D11" s="49">
        <v>222</v>
      </c>
      <c r="E11" s="49">
        <v>595</v>
      </c>
      <c r="F11" s="49">
        <v>580</v>
      </c>
      <c r="G11" s="49">
        <v>511</v>
      </c>
      <c r="H11" s="49">
        <v>269</v>
      </c>
      <c r="I11" s="49">
        <v>152</v>
      </c>
    </row>
    <row r="12" spans="1:10">
      <c r="A12" s="193" t="s">
        <v>280</v>
      </c>
      <c r="B12" s="75" t="s">
        <v>32</v>
      </c>
      <c r="C12" s="49">
        <v>834</v>
      </c>
      <c r="D12" s="49">
        <v>119</v>
      </c>
      <c r="E12" s="49">
        <v>233</v>
      </c>
      <c r="F12" s="49">
        <v>187</v>
      </c>
      <c r="G12" s="49">
        <v>157</v>
      </c>
      <c r="H12" s="49">
        <v>88</v>
      </c>
      <c r="I12" s="49">
        <v>50</v>
      </c>
    </row>
    <row r="13" spans="1:10">
      <c r="A13" s="193" t="s">
        <v>281</v>
      </c>
      <c r="B13" s="75" t="s">
        <v>35</v>
      </c>
      <c r="C13" s="49">
        <v>1495</v>
      </c>
      <c r="D13" s="49">
        <v>103</v>
      </c>
      <c r="E13" s="49">
        <v>362</v>
      </c>
      <c r="F13" s="49">
        <v>393</v>
      </c>
      <c r="G13" s="49">
        <v>354</v>
      </c>
      <c r="H13" s="49">
        <v>181</v>
      </c>
      <c r="I13" s="49">
        <v>102</v>
      </c>
    </row>
    <row r="14" spans="1:10">
      <c r="A14" s="192" t="s">
        <v>133</v>
      </c>
      <c r="B14" s="187" t="s">
        <v>162</v>
      </c>
      <c r="C14" s="49">
        <v>566</v>
      </c>
      <c r="D14" s="49">
        <v>82</v>
      </c>
      <c r="E14" s="49">
        <v>167</v>
      </c>
      <c r="F14" s="49">
        <v>123</v>
      </c>
      <c r="G14" s="49">
        <v>80</v>
      </c>
      <c r="H14" s="49">
        <v>70</v>
      </c>
      <c r="I14" s="49">
        <v>44</v>
      </c>
    </row>
    <row r="15" spans="1:10">
      <c r="A15" s="192" t="s">
        <v>134</v>
      </c>
      <c r="B15" s="187" t="s">
        <v>163</v>
      </c>
      <c r="C15" s="49">
        <v>949</v>
      </c>
      <c r="D15" s="49">
        <v>188</v>
      </c>
      <c r="E15" s="49">
        <v>272</v>
      </c>
      <c r="F15" s="49">
        <v>212</v>
      </c>
      <c r="G15" s="49">
        <v>144</v>
      </c>
      <c r="H15" s="49">
        <v>92</v>
      </c>
      <c r="I15" s="49">
        <v>41</v>
      </c>
    </row>
    <row r="16" spans="1:10">
      <c r="A16" s="192" t="s">
        <v>3</v>
      </c>
      <c r="B16" s="187" t="s">
        <v>164</v>
      </c>
      <c r="C16" s="49">
        <v>5815</v>
      </c>
      <c r="D16" s="49">
        <v>791</v>
      </c>
      <c r="E16" s="49">
        <v>1712</v>
      </c>
      <c r="F16" s="49">
        <v>1477</v>
      </c>
      <c r="G16" s="49">
        <v>1080</v>
      </c>
      <c r="H16" s="49">
        <v>492</v>
      </c>
      <c r="I16" s="49">
        <v>263</v>
      </c>
    </row>
    <row r="17" spans="1:9">
      <c r="A17" s="193" t="s">
        <v>4</v>
      </c>
      <c r="B17" s="75" t="s">
        <v>32</v>
      </c>
      <c r="C17" s="49">
        <v>3712</v>
      </c>
      <c r="D17" s="49">
        <v>613</v>
      </c>
      <c r="E17" s="49">
        <v>1156</v>
      </c>
      <c r="F17" s="49">
        <v>895</v>
      </c>
      <c r="G17" s="49">
        <v>609</v>
      </c>
      <c r="H17" s="49">
        <v>288</v>
      </c>
      <c r="I17" s="49">
        <v>151</v>
      </c>
    </row>
    <row r="18" spans="1:9">
      <c r="A18" s="193" t="s">
        <v>5</v>
      </c>
      <c r="B18" s="75" t="s">
        <v>31</v>
      </c>
      <c r="C18" s="49">
        <v>2103</v>
      </c>
      <c r="D18" s="49">
        <v>178</v>
      </c>
      <c r="E18" s="49">
        <v>556</v>
      </c>
      <c r="F18" s="49">
        <v>582</v>
      </c>
      <c r="G18" s="49">
        <v>471</v>
      </c>
      <c r="H18" s="49">
        <v>204</v>
      </c>
      <c r="I18" s="49">
        <v>112</v>
      </c>
    </row>
    <row r="19" spans="1:9">
      <c r="A19" s="192" t="s">
        <v>6</v>
      </c>
      <c r="B19" s="187" t="s">
        <v>165</v>
      </c>
      <c r="C19" s="49">
        <v>802</v>
      </c>
      <c r="D19" s="49">
        <v>86</v>
      </c>
      <c r="E19" s="49">
        <v>218</v>
      </c>
      <c r="F19" s="49">
        <v>204</v>
      </c>
      <c r="G19" s="49">
        <v>149</v>
      </c>
      <c r="H19" s="49">
        <v>98</v>
      </c>
      <c r="I19" s="49">
        <v>47</v>
      </c>
    </row>
    <row r="20" spans="1:9">
      <c r="A20" s="192" t="s">
        <v>7</v>
      </c>
      <c r="B20" s="187" t="s">
        <v>166</v>
      </c>
      <c r="C20" s="49">
        <v>1103</v>
      </c>
      <c r="D20" s="49">
        <v>120</v>
      </c>
      <c r="E20" s="49">
        <v>311</v>
      </c>
      <c r="F20" s="49">
        <v>248</v>
      </c>
      <c r="G20" s="49">
        <v>223</v>
      </c>
      <c r="H20" s="49">
        <v>114</v>
      </c>
      <c r="I20" s="49">
        <v>87</v>
      </c>
    </row>
    <row r="21" spans="1:9">
      <c r="A21" s="192" t="s">
        <v>8</v>
      </c>
      <c r="B21" s="187" t="s">
        <v>167</v>
      </c>
      <c r="C21" s="49">
        <v>1392</v>
      </c>
      <c r="D21" s="49">
        <v>199</v>
      </c>
      <c r="E21" s="49">
        <v>355</v>
      </c>
      <c r="F21" s="49">
        <v>358</v>
      </c>
      <c r="G21" s="49">
        <v>247</v>
      </c>
      <c r="H21" s="49">
        <v>151</v>
      </c>
      <c r="I21" s="49">
        <v>82</v>
      </c>
    </row>
    <row r="22" spans="1:9">
      <c r="A22" s="193" t="s">
        <v>9</v>
      </c>
      <c r="B22" s="75" t="s">
        <v>32</v>
      </c>
      <c r="C22" s="49">
        <v>499</v>
      </c>
      <c r="D22" s="49">
        <v>93</v>
      </c>
      <c r="E22" s="49">
        <v>132</v>
      </c>
      <c r="F22" s="49">
        <v>114</v>
      </c>
      <c r="G22" s="49">
        <v>84</v>
      </c>
      <c r="H22" s="49">
        <v>49</v>
      </c>
      <c r="I22" s="49">
        <v>27</v>
      </c>
    </row>
    <row r="23" spans="1:9">
      <c r="A23" s="193" t="s">
        <v>10</v>
      </c>
      <c r="B23" s="75" t="s">
        <v>33</v>
      </c>
      <c r="C23" s="49">
        <v>893</v>
      </c>
      <c r="D23" s="49">
        <v>106</v>
      </c>
      <c r="E23" s="49">
        <v>223</v>
      </c>
      <c r="F23" s="49">
        <v>244</v>
      </c>
      <c r="G23" s="49">
        <v>163</v>
      </c>
      <c r="H23" s="49">
        <v>102</v>
      </c>
      <c r="I23" s="49">
        <v>55</v>
      </c>
    </row>
    <row r="24" spans="1:9">
      <c r="A24" s="192" t="s">
        <v>11</v>
      </c>
      <c r="B24" s="187" t="s">
        <v>168</v>
      </c>
      <c r="C24" s="49">
        <v>709</v>
      </c>
      <c r="D24" s="49">
        <v>92</v>
      </c>
      <c r="E24" s="49">
        <v>216</v>
      </c>
      <c r="F24" s="49">
        <v>158</v>
      </c>
      <c r="G24" s="49">
        <v>120</v>
      </c>
      <c r="H24" s="49">
        <v>84</v>
      </c>
      <c r="I24" s="49">
        <v>39</v>
      </c>
    </row>
    <row r="25" spans="1:9">
      <c r="A25" s="192" t="s">
        <v>12</v>
      </c>
      <c r="B25" s="187" t="s">
        <v>169</v>
      </c>
      <c r="C25" s="49">
        <v>755</v>
      </c>
      <c r="D25" s="49">
        <v>124</v>
      </c>
      <c r="E25" s="49">
        <v>191</v>
      </c>
      <c r="F25" s="49">
        <v>192</v>
      </c>
      <c r="G25" s="49">
        <v>147</v>
      </c>
      <c r="H25" s="49">
        <v>68</v>
      </c>
      <c r="I25" s="49">
        <v>33</v>
      </c>
    </row>
    <row r="26" spans="1:9">
      <c r="A26" s="192" t="s">
        <v>13</v>
      </c>
      <c r="B26" s="187" t="s">
        <v>170</v>
      </c>
      <c r="C26" s="49">
        <v>805</v>
      </c>
      <c r="D26" s="49">
        <v>117</v>
      </c>
      <c r="E26" s="49">
        <v>202</v>
      </c>
      <c r="F26" s="49">
        <v>201</v>
      </c>
      <c r="G26" s="49">
        <v>141</v>
      </c>
      <c r="H26" s="49">
        <v>78</v>
      </c>
      <c r="I26" s="49">
        <v>66</v>
      </c>
    </row>
    <row r="27" spans="1:9">
      <c r="A27" s="192" t="s">
        <v>14</v>
      </c>
      <c r="B27" s="187" t="s">
        <v>171</v>
      </c>
      <c r="C27" s="49">
        <v>1869</v>
      </c>
      <c r="D27" s="49">
        <v>251</v>
      </c>
      <c r="E27" s="49">
        <v>454</v>
      </c>
      <c r="F27" s="49">
        <v>473</v>
      </c>
      <c r="G27" s="49">
        <v>387</v>
      </c>
      <c r="H27" s="49">
        <v>190</v>
      </c>
      <c r="I27" s="49">
        <v>114</v>
      </c>
    </row>
    <row r="28" spans="1:9">
      <c r="A28" s="192" t="s">
        <v>15</v>
      </c>
      <c r="B28" s="187" t="s">
        <v>172</v>
      </c>
      <c r="C28" s="49">
        <v>737</v>
      </c>
      <c r="D28" s="49">
        <v>108</v>
      </c>
      <c r="E28" s="49">
        <v>205</v>
      </c>
      <c r="F28" s="49">
        <v>152</v>
      </c>
      <c r="G28" s="49">
        <v>133</v>
      </c>
      <c r="H28" s="49">
        <v>85</v>
      </c>
      <c r="I28" s="49">
        <v>54</v>
      </c>
    </row>
    <row r="29" spans="1:9">
      <c r="A29" s="192" t="s">
        <v>16</v>
      </c>
      <c r="B29" s="187" t="s">
        <v>173</v>
      </c>
      <c r="C29" s="49">
        <v>2372</v>
      </c>
      <c r="D29" s="49">
        <v>269</v>
      </c>
      <c r="E29" s="49">
        <v>589</v>
      </c>
      <c r="F29" s="49">
        <v>590</v>
      </c>
      <c r="G29" s="49">
        <v>499</v>
      </c>
      <c r="H29" s="49">
        <v>248</v>
      </c>
      <c r="I29" s="49">
        <v>177</v>
      </c>
    </row>
    <row r="30" spans="1:9">
      <c r="A30" s="192" t="s">
        <v>17</v>
      </c>
      <c r="B30" s="187" t="s">
        <v>174</v>
      </c>
      <c r="C30" s="49">
        <v>945</v>
      </c>
      <c r="D30" s="49">
        <v>189</v>
      </c>
      <c r="E30" s="49">
        <v>276</v>
      </c>
      <c r="F30" s="49">
        <v>206</v>
      </c>
      <c r="G30" s="49">
        <v>161</v>
      </c>
      <c r="H30" s="49">
        <v>73</v>
      </c>
      <c r="I30" s="49">
        <v>40</v>
      </c>
    </row>
    <row r="31" spans="1:9">
      <c r="A31" s="192" t="s">
        <v>18</v>
      </c>
      <c r="B31" s="187" t="s">
        <v>175</v>
      </c>
      <c r="C31" s="49">
        <v>8992</v>
      </c>
      <c r="D31" s="49">
        <v>648</v>
      </c>
      <c r="E31" s="49">
        <v>2246</v>
      </c>
      <c r="F31" s="49">
        <v>2644</v>
      </c>
      <c r="G31" s="49">
        <v>1902</v>
      </c>
      <c r="H31" s="49">
        <v>956</v>
      </c>
      <c r="I31" s="49">
        <v>596</v>
      </c>
    </row>
    <row r="32" spans="1:9">
      <c r="A32" s="193" t="s">
        <v>19</v>
      </c>
      <c r="B32" s="75" t="s">
        <v>32</v>
      </c>
      <c r="C32" s="49">
        <v>3338</v>
      </c>
      <c r="D32" s="49">
        <v>327</v>
      </c>
      <c r="E32" s="49">
        <v>866</v>
      </c>
      <c r="F32" s="49">
        <v>964</v>
      </c>
      <c r="G32" s="49">
        <v>654</v>
      </c>
      <c r="H32" s="49">
        <v>338</v>
      </c>
      <c r="I32" s="49">
        <v>189</v>
      </c>
    </row>
    <row r="33" spans="1:9">
      <c r="A33" s="193" t="s">
        <v>20</v>
      </c>
      <c r="B33" s="75" t="s">
        <v>34</v>
      </c>
      <c r="C33" s="49">
        <v>5654</v>
      </c>
      <c r="D33" s="49">
        <v>321</v>
      </c>
      <c r="E33" s="49">
        <v>1380</v>
      </c>
      <c r="F33" s="49">
        <v>1680</v>
      </c>
      <c r="G33" s="49">
        <v>1248</v>
      </c>
      <c r="H33" s="49">
        <v>618</v>
      </c>
      <c r="I33" s="49">
        <v>407</v>
      </c>
    </row>
    <row r="34" spans="1:9">
      <c r="A34" s="192" t="s">
        <v>21</v>
      </c>
      <c r="B34" s="187" t="s">
        <v>176</v>
      </c>
      <c r="C34" s="49">
        <v>884</v>
      </c>
      <c r="D34" s="49">
        <v>158</v>
      </c>
      <c r="E34" s="49">
        <v>248</v>
      </c>
      <c r="F34" s="49">
        <v>184</v>
      </c>
      <c r="G34" s="49">
        <v>155</v>
      </c>
      <c r="H34" s="49">
        <v>81</v>
      </c>
      <c r="I34" s="49">
        <v>58</v>
      </c>
    </row>
    <row r="35" spans="1:9">
      <c r="A35" s="192" t="s">
        <v>22</v>
      </c>
      <c r="B35" s="187" t="s">
        <v>177</v>
      </c>
      <c r="C35" s="49">
        <v>1509</v>
      </c>
      <c r="D35" s="49">
        <v>282</v>
      </c>
      <c r="E35" s="49">
        <v>431</v>
      </c>
      <c r="F35" s="49">
        <v>362</v>
      </c>
      <c r="G35" s="49">
        <v>223</v>
      </c>
      <c r="H35" s="49">
        <v>130</v>
      </c>
      <c r="I35" s="49">
        <v>81</v>
      </c>
    </row>
    <row r="36" spans="1:9">
      <c r="A36" s="192" t="s">
        <v>23</v>
      </c>
      <c r="B36" s="187" t="s">
        <v>178</v>
      </c>
      <c r="C36" s="49">
        <v>1239</v>
      </c>
      <c r="D36" s="49">
        <v>169</v>
      </c>
      <c r="E36" s="49">
        <v>327</v>
      </c>
      <c r="F36" s="49">
        <v>323</v>
      </c>
      <c r="G36" s="49">
        <v>209</v>
      </c>
      <c r="H36" s="49">
        <v>133</v>
      </c>
      <c r="I36" s="49">
        <v>78</v>
      </c>
    </row>
    <row r="37" spans="1:9">
      <c r="A37" s="192" t="s">
        <v>24</v>
      </c>
      <c r="B37" s="187" t="s">
        <v>179</v>
      </c>
      <c r="C37" s="49">
        <v>1306</v>
      </c>
      <c r="D37" s="49">
        <v>153</v>
      </c>
      <c r="E37" s="49">
        <v>345</v>
      </c>
      <c r="F37" s="49">
        <v>347</v>
      </c>
      <c r="G37" s="49">
        <v>246</v>
      </c>
      <c r="H37" s="49">
        <v>132</v>
      </c>
      <c r="I37" s="49">
        <v>83</v>
      </c>
    </row>
    <row r="38" spans="1:9">
      <c r="A38" s="192" t="s">
        <v>25</v>
      </c>
      <c r="B38" s="187" t="s">
        <v>180</v>
      </c>
      <c r="C38" s="49">
        <v>514</v>
      </c>
      <c r="D38" s="49">
        <v>56</v>
      </c>
      <c r="E38" s="49">
        <v>125</v>
      </c>
      <c r="F38" s="49">
        <v>123</v>
      </c>
      <c r="G38" s="49">
        <v>113</v>
      </c>
      <c r="H38" s="49">
        <v>64</v>
      </c>
      <c r="I38" s="49">
        <v>33</v>
      </c>
    </row>
    <row r="39" spans="1:9">
      <c r="A39" s="192" t="s">
        <v>26</v>
      </c>
      <c r="B39" s="187" t="s">
        <v>181</v>
      </c>
      <c r="C39" s="49">
        <v>1235</v>
      </c>
      <c r="D39" s="49">
        <v>187</v>
      </c>
      <c r="E39" s="49">
        <v>298</v>
      </c>
      <c r="F39" s="49">
        <v>295</v>
      </c>
      <c r="G39" s="49">
        <v>262</v>
      </c>
      <c r="H39" s="49">
        <v>120</v>
      </c>
      <c r="I39" s="49">
        <v>73</v>
      </c>
    </row>
    <row r="40" spans="1:9">
      <c r="A40" s="192" t="s">
        <v>27</v>
      </c>
      <c r="B40" s="187" t="s">
        <v>182</v>
      </c>
      <c r="C40" s="49">
        <v>1148</v>
      </c>
      <c r="D40" s="49">
        <v>173</v>
      </c>
      <c r="E40" s="49">
        <v>314</v>
      </c>
      <c r="F40" s="49">
        <v>279</v>
      </c>
      <c r="G40" s="49">
        <v>185</v>
      </c>
      <c r="H40" s="49">
        <v>110</v>
      </c>
      <c r="I40" s="49">
        <v>87</v>
      </c>
    </row>
    <row r="41" spans="1:9">
      <c r="A41" s="192" t="s">
        <v>28</v>
      </c>
      <c r="B41" s="187" t="s">
        <v>183</v>
      </c>
      <c r="C41" s="49">
        <v>571</v>
      </c>
      <c r="D41" s="49">
        <v>66</v>
      </c>
      <c r="E41" s="49">
        <v>160</v>
      </c>
      <c r="F41" s="49">
        <v>142</v>
      </c>
      <c r="G41" s="49">
        <v>105</v>
      </c>
      <c r="H41" s="49">
        <v>55</v>
      </c>
      <c r="I41" s="49">
        <v>43</v>
      </c>
    </row>
    <row r="42" spans="1:9">
      <c r="A42" s="192" t="s">
        <v>29</v>
      </c>
      <c r="B42" s="187" t="s">
        <v>184</v>
      </c>
      <c r="C42" s="49">
        <v>1388</v>
      </c>
      <c r="D42" s="49">
        <v>161</v>
      </c>
      <c r="E42" s="49">
        <v>383</v>
      </c>
      <c r="F42" s="49">
        <v>362</v>
      </c>
      <c r="G42" s="49">
        <v>259</v>
      </c>
      <c r="H42" s="49">
        <v>155</v>
      </c>
      <c r="I42" s="49">
        <v>68</v>
      </c>
    </row>
    <row r="43" spans="1:9">
      <c r="A43" s="192" t="s">
        <v>30</v>
      </c>
      <c r="B43" s="187" t="s">
        <v>185</v>
      </c>
      <c r="C43" s="49">
        <v>1534</v>
      </c>
      <c r="D43" s="49">
        <v>202</v>
      </c>
      <c r="E43" s="49">
        <v>411</v>
      </c>
      <c r="F43" s="49">
        <v>391</v>
      </c>
      <c r="G43" s="49">
        <v>250</v>
      </c>
      <c r="H43" s="49">
        <v>181</v>
      </c>
      <c r="I43" s="49">
        <v>99</v>
      </c>
    </row>
    <row r="44" spans="1:9">
      <c r="A44" s="283" t="s">
        <v>86</v>
      </c>
      <c r="B44" s="272"/>
      <c r="C44" s="194">
        <v>49850</v>
      </c>
      <c r="D44" s="194">
        <v>6225</v>
      </c>
      <c r="E44" s="194">
        <v>13188</v>
      </c>
      <c r="F44" s="194">
        <v>12703</v>
      </c>
      <c r="G44" s="194">
        <v>9484</v>
      </c>
      <c r="H44" s="194">
        <v>5166</v>
      </c>
      <c r="I44" s="194">
        <v>3084</v>
      </c>
    </row>
    <row r="45" spans="1:9">
      <c r="A45" s="281" t="s">
        <v>772</v>
      </c>
      <c r="B45" s="272"/>
      <c r="C45" s="49">
        <v>8812</v>
      </c>
      <c r="D45" s="49">
        <v>1215</v>
      </c>
      <c r="E45" s="49">
        <v>2335</v>
      </c>
      <c r="F45" s="49">
        <v>2090</v>
      </c>
      <c r="G45" s="49">
        <v>1699</v>
      </c>
      <c r="H45" s="49">
        <v>916</v>
      </c>
      <c r="I45" s="49">
        <v>557</v>
      </c>
    </row>
    <row r="46" spans="1:9">
      <c r="A46" s="281" t="s">
        <v>773</v>
      </c>
      <c r="B46" s="272"/>
      <c r="C46" s="49">
        <v>9508</v>
      </c>
      <c r="D46" s="49">
        <v>1448</v>
      </c>
      <c r="E46" s="49">
        <v>2713</v>
      </c>
      <c r="F46" s="49">
        <v>2346</v>
      </c>
      <c r="G46" s="49">
        <v>1709</v>
      </c>
      <c r="H46" s="49">
        <v>834</v>
      </c>
      <c r="I46" s="49">
        <v>458</v>
      </c>
    </row>
    <row r="47" spans="1:9">
      <c r="A47" s="281" t="s">
        <v>774</v>
      </c>
      <c r="B47" s="272"/>
      <c r="C47" s="49">
        <v>5323</v>
      </c>
      <c r="D47" s="49">
        <v>750</v>
      </c>
      <c r="E47" s="49">
        <v>1488</v>
      </c>
      <c r="F47" s="49">
        <v>1292</v>
      </c>
      <c r="G47" s="49">
        <v>913</v>
      </c>
      <c r="H47" s="49">
        <v>551</v>
      </c>
      <c r="I47" s="49">
        <v>329</v>
      </c>
    </row>
    <row r="48" spans="1:9">
      <c r="A48" s="281" t="s">
        <v>775</v>
      </c>
      <c r="B48" s="272"/>
      <c r="C48" s="49">
        <v>7494</v>
      </c>
      <c r="D48" s="49">
        <v>972</v>
      </c>
      <c r="E48" s="49">
        <v>1842</v>
      </c>
      <c r="F48" s="49">
        <v>1880</v>
      </c>
      <c r="G48" s="49">
        <v>1430</v>
      </c>
      <c r="H48" s="49">
        <v>845</v>
      </c>
      <c r="I48" s="49">
        <v>525</v>
      </c>
    </row>
    <row r="49" spans="1:9">
      <c r="A49" s="281" t="s">
        <v>776</v>
      </c>
      <c r="B49" s="272"/>
      <c r="C49" s="49">
        <v>18713</v>
      </c>
      <c r="D49" s="49">
        <v>1840</v>
      </c>
      <c r="E49" s="49">
        <v>4810</v>
      </c>
      <c r="F49" s="49">
        <v>5095</v>
      </c>
      <c r="G49" s="49">
        <v>3733</v>
      </c>
      <c r="H49" s="49">
        <v>2020</v>
      </c>
      <c r="I49" s="49">
        <v>1215</v>
      </c>
    </row>
  </sheetData>
  <mergeCells count="12">
    <mergeCell ref="A49:B49"/>
    <mergeCell ref="A1:I1"/>
    <mergeCell ref="A2:I2"/>
    <mergeCell ref="A3:A4"/>
    <mergeCell ref="B3:B4"/>
    <mergeCell ref="C3:C4"/>
    <mergeCell ref="D3:I3"/>
    <mergeCell ref="A44:B44"/>
    <mergeCell ref="A45:B45"/>
    <mergeCell ref="A46:B46"/>
    <mergeCell ref="A47:B47"/>
    <mergeCell ref="A48:B48"/>
  </mergeCells>
  <hyperlinks>
    <hyperlink ref="J1" location="'spis tabel'!A1" display="'spis tabel'!A1"/>
  </hyperlinks>
  <pageMargins left="0.7" right="0.7" top="0.75" bottom="0.75" header="0.3" footer="0.3"/>
  <pageSetup paperSize="9" scale="86" orientation="portrait" verticalDpi="4294967295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showGridLines="0" zoomScaleNormal="100" workbookViewId="0">
      <selection sqref="A1:I1"/>
    </sheetView>
  </sheetViews>
  <sheetFormatPr defaultRowHeight="12.75"/>
  <cols>
    <col min="1" max="1" width="4.5703125" style="1" customWidth="1"/>
    <col min="2" max="2" width="24" style="1" customWidth="1"/>
    <col min="3" max="3" width="19.140625" style="1" customWidth="1"/>
    <col min="4" max="9" width="9.140625" style="1"/>
    <col min="10" max="10" width="18.7109375" style="1" customWidth="1"/>
    <col min="11" max="16384" width="9.140625" style="1"/>
  </cols>
  <sheetData>
    <row r="1" spans="1:10">
      <c r="A1" s="238" t="s">
        <v>1005</v>
      </c>
      <c r="B1" s="238"/>
      <c r="C1" s="238"/>
      <c r="D1" s="238"/>
      <c r="E1" s="238"/>
      <c r="F1" s="238"/>
      <c r="G1" s="238"/>
      <c r="H1" s="238"/>
      <c r="I1" s="238"/>
      <c r="J1" s="177" t="s">
        <v>756</v>
      </c>
    </row>
    <row r="2" spans="1:10">
      <c r="A2" s="246" t="s">
        <v>896</v>
      </c>
      <c r="B2" s="246"/>
      <c r="C2" s="246"/>
      <c r="D2" s="246"/>
      <c r="E2" s="246"/>
      <c r="F2" s="246"/>
      <c r="G2" s="246"/>
      <c r="H2" s="246"/>
      <c r="I2" s="246"/>
    </row>
    <row r="3" spans="1:10">
      <c r="A3" s="282" t="s">
        <v>87</v>
      </c>
      <c r="B3" s="273" t="s">
        <v>2</v>
      </c>
      <c r="C3" s="273" t="s">
        <v>952</v>
      </c>
      <c r="D3" s="273" t="s">
        <v>874</v>
      </c>
      <c r="E3" s="273"/>
      <c r="F3" s="273"/>
      <c r="G3" s="273"/>
      <c r="H3" s="273"/>
      <c r="I3" s="273"/>
    </row>
    <row r="4" spans="1:10" ht="24">
      <c r="A4" s="282"/>
      <c r="B4" s="273"/>
      <c r="C4" s="273"/>
      <c r="D4" s="186" t="s">
        <v>875</v>
      </c>
      <c r="E4" s="186" t="s">
        <v>876</v>
      </c>
      <c r="F4" s="186" t="s">
        <v>877</v>
      </c>
      <c r="G4" s="186" t="s">
        <v>878</v>
      </c>
      <c r="H4" s="186" t="s">
        <v>879</v>
      </c>
      <c r="I4" s="186" t="s">
        <v>857</v>
      </c>
    </row>
    <row r="5" spans="1:10">
      <c r="A5" s="192" t="s">
        <v>126</v>
      </c>
      <c r="B5" s="187" t="s">
        <v>156</v>
      </c>
      <c r="C5" s="49">
        <v>1375</v>
      </c>
      <c r="D5" s="195">
        <v>12.145454545454545</v>
      </c>
      <c r="E5" s="195">
        <v>21.236363636363638</v>
      </c>
      <c r="F5" s="195">
        <v>27.054545454545455</v>
      </c>
      <c r="G5" s="195">
        <v>21.236363636363638</v>
      </c>
      <c r="H5" s="195">
        <v>11.854545454545455</v>
      </c>
      <c r="I5" s="195">
        <v>6.4727272727272727</v>
      </c>
    </row>
    <row r="6" spans="1:10">
      <c r="A6" s="192" t="s">
        <v>127</v>
      </c>
      <c r="B6" s="187" t="s">
        <v>233</v>
      </c>
      <c r="C6" s="49">
        <v>1065</v>
      </c>
      <c r="D6" s="195">
        <v>15.11737089201878</v>
      </c>
      <c r="E6" s="195">
        <v>22.15962441314554</v>
      </c>
      <c r="F6" s="195">
        <v>23.286384976525824</v>
      </c>
      <c r="G6" s="195">
        <v>19.154929577464788</v>
      </c>
      <c r="H6" s="195">
        <v>13.427230046948358</v>
      </c>
      <c r="I6" s="195">
        <v>6.854460093896714</v>
      </c>
    </row>
    <row r="7" spans="1:10">
      <c r="A7" s="192" t="s">
        <v>128</v>
      </c>
      <c r="B7" s="187" t="s">
        <v>157</v>
      </c>
      <c r="C7" s="49">
        <v>2070</v>
      </c>
      <c r="D7" s="195">
        <v>9.8067632850241537</v>
      </c>
      <c r="E7" s="195">
        <v>24.927536231884059</v>
      </c>
      <c r="F7" s="195">
        <v>25.990338164251209</v>
      </c>
      <c r="G7" s="195">
        <v>19.033816425120772</v>
      </c>
      <c r="H7" s="195">
        <v>12.077294685990339</v>
      </c>
      <c r="I7" s="195">
        <v>8.1642512077294693</v>
      </c>
    </row>
    <row r="8" spans="1:10">
      <c r="A8" s="192" t="s">
        <v>129</v>
      </c>
      <c r="B8" s="187" t="s">
        <v>158</v>
      </c>
      <c r="C8" s="49">
        <v>1674</v>
      </c>
      <c r="D8" s="195">
        <v>14.396654719235363</v>
      </c>
      <c r="E8" s="195">
        <v>30.286738351254485</v>
      </c>
      <c r="F8" s="195">
        <v>24.133811230585426</v>
      </c>
      <c r="G8" s="195">
        <v>15.352449223416965</v>
      </c>
      <c r="H8" s="195">
        <v>9.9163679808841092</v>
      </c>
      <c r="I8" s="195">
        <v>5.913978494623656</v>
      </c>
    </row>
    <row r="9" spans="1:10">
      <c r="A9" s="192" t="s">
        <v>130</v>
      </c>
      <c r="B9" s="187" t="s">
        <v>159</v>
      </c>
      <c r="C9" s="49">
        <v>935</v>
      </c>
      <c r="D9" s="195">
        <v>12.513368983957218</v>
      </c>
      <c r="E9" s="195">
        <v>27.700534759358288</v>
      </c>
      <c r="F9" s="195">
        <v>22.139037433155082</v>
      </c>
      <c r="G9" s="195">
        <v>21.604278074866308</v>
      </c>
      <c r="H9" s="195">
        <v>10.695187165775401</v>
      </c>
      <c r="I9" s="195">
        <v>5.3475935828877006</v>
      </c>
    </row>
    <row r="10" spans="1:10">
      <c r="A10" s="192" t="s">
        <v>131</v>
      </c>
      <c r="B10" s="187" t="s">
        <v>160</v>
      </c>
      <c r="C10" s="49">
        <v>1263</v>
      </c>
      <c r="D10" s="195">
        <v>19.239904988123516</v>
      </c>
      <c r="E10" s="195">
        <v>25.890736342042754</v>
      </c>
      <c r="F10" s="195">
        <v>24.386381631037214</v>
      </c>
      <c r="G10" s="195">
        <v>16.152019002375297</v>
      </c>
      <c r="H10" s="195">
        <v>9.1053048297703878</v>
      </c>
      <c r="I10" s="195">
        <v>5.225653206650831</v>
      </c>
    </row>
    <row r="11" spans="1:10">
      <c r="A11" s="192" t="s">
        <v>132</v>
      </c>
      <c r="B11" s="187" t="s">
        <v>161</v>
      </c>
      <c r="C11" s="49">
        <v>2329</v>
      </c>
      <c r="D11" s="195">
        <v>9.53198797767282</v>
      </c>
      <c r="E11" s="195">
        <v>25.547445255474454</v>
      </c>
      <c r="F11" s="195">
        <v>24.903392013739804</v>
      </c>
      <c r="G11" s="195">
        <v>21.940747101760412</v>
      </c>
      <c r="H11" s="195">
        <v>11.550021468441392</v>
      </c>
      <c r="I11" s="195">
        <v>6.5264061829111206</v>
      </c>
    </row>
    <row r="12" spans="1:10">
      <c r="A12" s="193" t="s">
        <v>280</v>
      </c>
      <c r="B12" s="75" t="s">
        <v>32</v>
      </c>
      <c r="C12" s="49">
        <v>834</v>
      </c>
      <c r="D12" s="195">
        <v>14.268585131894485</v>
      </c>
      <c r="E12" s="195">
        <v>27.937649880095922</v>
      </c>
      <c r="F12" s="195">
        <v>22.422062350119905</v>
      </c>
      <c r="G12" s="195">
        <v>18.824940047961629</v>
      </c>
      <c r="H12" s="195">
        <v>10.551558752997602</v>
      </c>
      <c r="I12" s="195">
        <v>5.9952038369304557</v>
      </c>
    </row>
    <row r="13" spans="1:10">
      <c r="A13" s="193" t="s">
        <v>281</v>
      </c>
      <c r="B13" s="75" t="s">
        <v>35</v>
      </c>
      <c r="C13" s="49">
        <v>1495</v>
      </c>
      <c r="D13" s="195">
        <v>6.8896321070234121</v>
      </c>
      <c r="E13" s="195">
        <v>24.214046822742475</v>
      </c>
      <c r="F13" s="195">
        <v>26.287625418060202</v>
      </c>
      <c r="G13" s="195">
        <v>23.678929765886288</v>
      </c>
      <c r="H13" s="195">
        <v>12.107023411371237</v>
      </c>
      <c r="I13" s="195">
        <v>6.8227424749163879</v>
      </c>
    </row>
    <row r="14" spans="1:10">
      <c r="A14" s="192" t="s">
        <v>133</v>
      </c>
      <c r="B14" s="187" t="s">
        <v>162</v>
      </c>
      <c r="C14" s="49">
        <v>566</v>
      </c>
      <c r="D14" s="195">
        <v>14.487632508833922</v>
      </c>
      <c r="E14" s="195">
        <v>29.50530035335689</v>
      </c>
      <c r="F14" s="195">
        <v>21.731448763250881</v>
      </c>
      <c r="G14" s="195">
        <v>14.134275618374559</v>
      </c>
      <c r="H14" s="195">
        <v>12.367491166077739</v>
      </c>
      <c r="I14" s="195">
        <v>7.7738515901060072</v>
      </c>
    </row>
    <row r="15" spans="1:10">
      <c r="A15" s="192" t="s">
        <v>134</v>
      </c>
      <c r="B15" s="187" t="s">
        <v>163</v>
      </c>
      <c r="C15" s="49">
        <v>949</v>
      </c>
      <c r="D15" s="195">
        <v>19.810326659641728</v>
      </c>
      <c r="E15" s="195">
        <v>28.661749209694413</v>
      </c>
      <c r="F15" s="195">
        <v>22.339304531085354</v>
      </c>
      <c r="G15" s="195">
        <v>15.17386722866175</v>
      </c>
      <c r="H15" s="195">
        <v>9.6944151738672275</v>
      </c>
      <c r="I15" s="195">
        <v>4.3203371970495255</v>
      </c>
    </row>
    <row r="16" spans="1:10">
      <c r="A16" s="192" t="s">
        <v>3</v>
      </c>
      <c r="B16" s="187" t="s">
        <v>164</v>
      </c>
      <c r="C16" s="49">
        <v>5815</v>
      </c>
      <c r="D16" s="195">
        <v>13.602751504729149</v>
      </c>
      <c r="E16" s="195">
        <v>29.441100601891662</v>
      </c>
      <c r="F16" s="195">
        <v>25.399828030954431</v>
      </c>
      <c r="G16" s="195">
        <v>18.572656921754085</v>
      </c>
      <c r="H16" s="195">
        <v>8.4608770421324149</v>
      </c>
      <c r="I16" s="195">
        <v>4.5227858985382632</v>
      </c>
    </row>
    <row r="17" spans="1:9">
      <c r="A17" s="193" t="s">
        <v>4</v>
      </c>
      <c r="B17" s="75" t="s">
        <v>32</v>
      </c>
      <c r="C17" s="49">
        <v>3712</v>
      </c>
      <c r="D17" s="195">
        <v>16.514008620689655</v>
      </c>
      <c r="E17" s="195">
        <v>31.142241379310342</v>
      </c>
      <c r="F17" s="195">
        <v>24.110991379310345</v>
      </c>
      <c r="G17" s="195">
        <v>16.40625</v>
      </c>
      <c r="H17" s="195">
        <v>7.7586206896551726</v>
      </c>
      <c r="I17" s="195">
        <v>4.0678879310344831</v>
      </c>
    </row>
    <row r="18" spans="1:9">
      <c r="A18" s="193" t="s">
        <v>5</v>
      </c>
      <c r="B18" s="75" t="s">
        <v>31</v>
      </c>
      <c r="C18" s="49">
        <v>2103</v>
      </c>
      <c r="D18" s="195">
        <v>8.4640989063242973</v>
      </c>
      <c r="E18" s="195">
        <v>26.438421302900615</v>
      </c>
      <c r="F18" s="195">
        <v>27.674750356633382</v>
      </c>
      <c r="G18" s="195">
        <v>22.396576319543509</v>
      </c>
      <c r="H18" s="195">
        <v>9.7004279600570626</v>
      </c>
      <c r="I18" s="195">
        <v>5.3257251545411322</v>
      </c>
    </row>
    <row r="19" spans="1:9">
      <c r="A19" s="192" t="s">
        <v>6</v>
      </c>
      <c r="B19" s="187" t="s">
        <v>165</v>
      </c>
      <c r="C19" s="49">
        <v>802</v>
      </c>
      <c r="D19" s="195">
        <v>10.723192019950124</v>
      </c>
      <c r="E19" s="195">
        <v>27.182044887780549</v>
      </c>
      <c r="F19" s="195">
        <v>25.436408977556109</v>
      </c>
      <c r="G19" s="195">
        <v>18.5785536159601</v>
      </c>
      <c r="H19" s="195">
        <v>12.219451371571072</v>
      </c>
      <c r="I19" s="195">
        <v>5.8603491271820447</v>
      </c>
    </row>
    <row r="20" spans="1:9">
      <c r="A20" s="192" t="s">
        <v>7</v>
      </c>
      <c r="B20" s="187" t="s">
        <v>166</v>
      </c>
      <c r="C20" s="49">
        <v>1103</v>
      </c>
      <c r="D20" s="195">
        <v>10.879419764279238</v>
      </c>
      <c r="E20" s="195">
        <v>28.195829555757022</v>
      </c>
      <c r="F20" s="195">
        <v>22.484134179510427</v>
      </c>
      <c r="G20" s="195">
        <v>20.217588395285585</v>
      </c>
      <c r="H20" s="195">
        <v>10.335448776065277</v>
      </c>
      <c r="I20" s="195">
        <v>7.8875793291024481</v>
      </c>
    </row>
    <row r="21" spans="1:9">
      <c r="A21" s="192" t="s">
        <v>8</v>
      </c>
      <c r="B21" s="187" t="s">
        <v>167</v>
      </c>
      <c r="C21" s="49">
        <v>1392</v>
      </c>
      <c r="D21" s="195">
        <v>14.295977011494255</v>
      </c>
      <c r="E21" s="195">
        <v>25.502873563218394</v>
      </c>
      <c r="F21" s="195">
        <v>25.718390804597703</v>
      </c>
      <c r="G21" s="195">
        <v>17.744252873563219</v>
      </c>
      <c r="H21" s="195">
        <v>10.847701149425287</v>
      </c>
      <c r="I21" s="195">
        <v>5.8908045977011492</v>
      </c>
    </row>
    <row r="22" spans="1:9">
      <c r="A22" s="193" t="s">
        <v>9</v>
      </c>
      <c r="B22" s="75" t="s">
        <v>32</v>
      </c>
      <c r="C22" s="49">
        <v>499</v>
      </c>
      <c r="D22" s="195">
        <v>18.637274549098194</v>
      </c>
      <c r="E22" s="195">
        <v>26.452905811623246</v>
      </c>
      <c r="F22" s="195">
        <v>22.84569138276553</v>
      </c>
      <c r="G22" s="195">
        <v>16.83366733466934</v>
      </c>
      <c r="H22" s="195">
        <v>9.8196392785571138</v>
      </c>
      <c r="I22" s="195">
        <v>5.4108216432865728</v>
      </c>
    </row>
    <row r="23" spans="1:9">
      <c r="A23" s="193" t="s">
        <v>10</v>
      </c>
      <c r="B23" s="75" t="s">
        <v>33</v>
      </c>
      <c r="C23" s="49">
        <v>893</v>
      </c>
      <c r="D23" s="195">
        <v>11.87010078387458</v>
      </c>
      <c r="E23" s="195">
        <v>24.972004479283314</v>
      </c>
      <c r="F23" s="195">
        <v>27.323628219484881</v>
      </c>
      <c r="G23" s="195">
        <v>18.253079507278834</v>
      </c>
      <c r="H23" s="195">
        <v>11.422172452407615</v>
      </c>
      <c r="I23" s="195">
        <v>6.1590145576707727</v>
      </c>
    </row>
    <row r="24" spans="1:9">
      <c r="A24" s="192" t="s">
        <v>11</v>
      </c>
      <c r="B24" s="187" t="s">
        <v>168</v>
      </c>
      <c r="C24" s="49">
        <v>709</v>
      </c>
      <c r="D24" s="195">
        <v>12.976022566995768</v>
      </c>
      <c r="E24" s="195">
        <v>30.465444287729198</v>
      </c>
      <c r="F24" s="195">
        <v>22.284908321579689</v>
      </c>
      <c r="G24" s="195">
        <v>16.925246826516219</v>
      </c>
      <c r="H24" s="195">
        <v>11.847672778561353</v>
      </c>
      <c r="I24" s="195">
        <v>5.500705218617771</v>
      </c>
    </row>
    <row r="25" spans="1:9">
      <c r="A25" s="192" t="s">
        <v>12</v>
      </c>
      <c r="B25" s="187" t="s">
        <v>169</v>
      </c>
      <c r="C25" s="49">
        <v>755</v>
      </c>
      <c r="D25" s="195">
        <v>16.423841059602648</v>
      </c>
      <c r="E25" s="195">
        <v>25.298013245033111</v>
      </c>
      <c r="F25" s="195">
        <v>25.430463576158939</v>
      </c>
      <c r="G25" s="195">
        <v>19.47019867549669</v>
      </c>
      <c r="H25" s="195">
        <v>9.0066225165562912</v>
      </c>
      <c r="I25" s="195">
        <v>4.370860927152318</v>
      </c>
    </row>
    <row r="26" spans="1:9">
      <c r="A26" s="192" t="s">
        <v>13</v>
      </c>
      <c r="B26" s="187" t="s">
        <v>170</v>
      </c>
      <c r="C26" s="49">
        <v>805</v>
      </c>
      <c r="D26" s="195">
        <v>14.534161490683232</v>
      </c>
      <c r="E26" s="195">
        <v>25.093167701863354</v>
      </c>
      <c r="F26" s="195">
        <v>24.968944099378881</v>
      </c>
      <c r="G26" s="195">
        <v>17.51552795031056</v>
      </c>
      <c r="H26" s="195">
        <v>9.6894409937888195</v>
      </c>
      <c r="I26" s="195">
        <v>8.1987577639751557</v>
      </c>
    </row>
    <row r="27" spans="1:9">
      <c r="A27" s="192" t="s">
        <v>14</v>
      </c>
      <c r="B27" s="187" t="s">
        <v>171</v>
      </c>
      <c r="C27" s="49">
        <v>1869</v>
      </c>
      <c r="D27" s="195">
        <v>13.429641519529159</v>
      </c>
      <c r="E27" s="195">
        <v>24.291064740502943</v>
      </c>
      <c r="F27" s="195">
        <v>25.30765115034778</v>
      </c>
      <c r="G27" s="195">
        <v>20.706260032102726</v>
      </c>
      <c r="H27" s="195">
        <v>10.165864098448369</v>
      </c>
      <c r="I27" s="195">
        <v>6.0995184590690208</v>
      </c>
    </row>
    <row r="28" spans="1:9">
      <c r="A28" s="192" t="s">
        <v>15</v>
      </c>
      <c r="B28" s="187" t="s">
        <v>172</v>
      </c>
      <c r="C28" s="49">
        <v>737</v>
      </c>
      <c r="D28" s="195">
        <v>14.654002713704205</v>
      </c>
      <c r="E28" s="195">
        <v>27.815468113975577</v>
      </c>
      <c r="F28" s="195">
        <v>20.624151967435552</v>
      </c>
      <c r="G28" s="195">
        <v>18.046132971506108</v>
      </c>
      <c r="H28" s="195">
        <v>11.533242876526458</v>
      </c>
      <c r="I28" s="195">
        <v>7.3270013568521026</v>
      </c>
    </row>
    <row r="29" spans="1:9">
      <c r="A29" s="192" t="s">
        <v>16</v>
      </c>
      <c r="B29" s="187" t="s">
        <v>173</v>
      </c>
      <c r="C29" s="49">
        <v>2372</v>
      </c>
      <c r="D29" s="195">
        <v>11.340640809443506</v>
      </c>
      <c r="E29" s="195">
        <v>24.831365935919056</v>
      </c>
      <c r="F29" s="195">
        <v>24.873524451939293</v>
      </c>
      <c r="G29" s="195">
        <v>21.037099494097809</v>
      </c>
      <c r="H29" s="195">
        <v>10.455311973018549</v>
      </c>
      <c r="I29" s="195">
        <v>7.462057335581787</v>
      </c>
    </row>
    <row r="30" spans="1:9">
      <c r="A30" s="192" t="s">
        <v>17</v>
      </c>
      <c r="B30" s="187" t="s">
        <v>174</v>
      </c>
      <c r="C30" s="49">
        <v>945</v>
      </c>
      <c r="D30" s="195">
        <v>20</v>
      </c>
      <c r="E30" s="195">
        <v>29.206349206349209</v>
      </c>
      <c r="F30" s="195">
        <v>21.798941798941797</v>
      </c>
      <c r="G30" s="195">
        <v>17.037037037037038</v>
      </c>
      <c r="H30" s="195">
        <v>7.7248677248677247</v>
      </c>
      <c r="I30" s="195">
        <v>4.2328042328042326</v>
      </c>
    </row>
    <row r="31" spans="1:9">
      <c r="A31" s="192" t="s">
        <v>18</v>
      </c>
      <c r="B31" s="187" t="s">
        <v>175</v>
      </c>
      <c r="C31" s="49">
        <v>8992</v>
      </c>
      <c r="D31" s="195">
        <v>7.2064056939501784</v>
      </c>
      <c r="E31" s="195">
        <v>24.977758007117437</v>
      </c>
      <c r="F31" s="195">
        <v>29.40391459074733</v>
      </c>
      <c r="G31" s="195">
        <v>21.152135231316727</v>
      </c>
      <c r="H31" s="195">
        <v>10.631672597864769</v>
      </c>
      <c r="I31" s="195">
        <v>6.6281138790035579</v>
      </c>
    </row>
    <row r="32" spans="1:9">
      <c r="A32" s="193" t="s">
        <v>19</v>
      </c>
      <c r="B32" s="75" t="s">
        <v>32</v>
      </c>
      <c r="C32" s="49">
        <v>3338</v>
      </c>
      <c r="D32" s="195">
        <v>9.7962852007189927</v>
      </c>
      <c r="E32" s="195">
        <v>25.943678849610546</v>
      </c>
      <c r="F32" s="195">
        <v>28.879568603954464</v>
      </c>
      <c r="G32" s="195">
        <v>19.592570401437985</v>
      </c>
      <c r="H32" s="195">
        <v>10.12582384661474</v>
      </c>
      <c r="I32" s="195">
        <v>5.6620730976632716</v>
      </c>
    </row>
    <row r="33" spans="1:9">
      <c r="A33" s="193" t="s">
        <v>20</v>
      </c>
      <c r="B33" s="75" t="s">
        <v>34</v>
      </c>
      <c r="C33" s="49">
        <v>5654</v>
      </c>
      <c r="D33" s="195">
        <v>5.6773965334276619</v>
      </c>
      <c r="E33" s="195">
        <v>24.407499115670323</v>
      </c>
      <c r="F33" s="195">
        <v>29.713477184294305</v>
      </c>
      <c r="G33" s="195">
        <v>22.072868765475771</v>
      </c>
      <c r="H33" s="195">
        <v>10.930314821365405</v>
      </c>
      <c r="I33" s="195">
        <v>7.1984435797665363</v>
      </c>
    </row>
    <row r="34" spans="1:9">
      <c r="A34" s="192" t="s">
        <v>21</v>
      </c>
      <c r="B34" s="187" t="s">
        <v>176</v>
      </c>
      <c r="C34" s="49">
        <v>884</v>
      </c>
      <c r="D34" s="195">
        <v>17.873303167420815</v>
      </c>
      <c r="E34" s="195">
        <v>28.054298642533936</v>
      </c>
      <c r="F34" s="195">
        <v>20.81447963800905</v>
      </c>
      <c r="G34" s="195">
        <v>17.533936651583709</v>
      </c>
      <c r="H34" s="195">
        <v>9.1628959276018094</v>
      </c>
      <c r="I34" s="195">
        <v>6.5610859728506794</v>
      </c>
    </row>
    <row r="35" spans="1:9">
      <c r="A35" s="192" t="s">
        <v>22</v>
      </c>
      <c r="B35" s="187" t="s">
        <v>177</v>
      </c>
      <c r="C35" s="49">
        <v>1509</v>
      </c>
      <c r="D35" s="195">
        <v>18.687872763419485</v>
      </c>
      <c r="E35" s="195">
        <v>28.561961563949634</v>
      </c>
      <c r="F35" s="195">
        <v>23.989396951623593</v>
      </c>
      <c r="G35" s="195">
        <v>14.777998674618953</v>
      </c>
      <c r="H35" s="195">
        <v>8.6149768058316774</v>
      </c>
      <c r="I35" s="195">
        <v>5.3677932405566597</v>
      </c>
    </row>
    <row r="36" spans="1:9">
      <c r="A36" s="192" t="s">
        <v>23</v>
      </c>
      <c r="B36" s="187" t="s">
        <v>178</v>
      </c>
      <c r="C36" s="49">
        <v>1239</v>
      </c>
      <c r="D36" s="195">
        <v>13.640032284100082</v>
      </c>
      <c r="E36" s="195">
        <v>26.392251815980629</v>
      </c>
      <c r="F36" s="195">
        <v>26.069410815173526</v>
      </c>
      <c r="G36" s="195">
        <v>16.868442292171107</v>
      </c>
      <c r="H36" s="195">
        <v>10.734463276836157</v>
      </c>
      <c r="I36" s="195">
        <v>6.2953995157384997</v>
      </c>
    </row>
    <row r="37" spans="1:9">
      <c r="A37" s="192" t="s">
        <v>24</v>
      </c>
      <c r="B37" s="187" t="s">
        <v>179</v>
      </c>
      <c r="C37" s="49">
        <v>1306</v>
      </c>
      <c r="D37" s="195">
        <v>11.715160796324655</v>
      </c>
      <c r="E37" s="195">
        <v>26.416539050535988</v>
      </c>
      <c r="F37" s="195">
        <v>26.56967840735069</v>
      </c>
      <c r="G37" s="195">
        <v>18.83614088820827</v>
      </c>
      <c r="H37" s="195">
        <v>10.107197549770291</v>
      </c>
      <c r="I37" s="195">
        <v>6.3552833078101072</v>
      </c>
    </row>
    <row r="38" spans="1:9">
      <c r="A38" s="192" t="s">
        <v>25</v>
      </c>
      <c r="B38" s="187" t="s">
        <v>180</v>
      </c>
      <c r="C38" s="49">
        <v>514</v>
      </c>
      <c r="D38" s="195">
        <v>10.894941634241246</v>
      </c>
      <c r="E38" s="195">
        <v>24.319066147859921</v>
      </c>
      <c r="F38" s="195">
        <v>23.929961089494164</v>
      </c>
      <c r="G38" s="195">
        <v>21.98443579766537</v>
      </c>
      <c r="H38" s="195">
        <v>12.45136186770428</v>
      </c>
      <c r="I38" s="195">
        <v>6.4202334630350189</v>
      </c>
    </row>
    <row r="39" spans="1:9">
      <c r="A39" s="192" t="s">
        <v>26</v>
      </c>
      <c r="B39" s="187" t="s">
        <v>181</v>
      </c>
      <c r="C39" s="49">
        <v>1235</v>
      </c>
      <c r="D39" s="195">
        <v>15.1417004048583</v>
      </c>
      <c r="E39" s="195">
        <v>24.129554655870443</v>
      </c>
      <c r="F39" s="195">
        <v>23.886639676113361</v>
      </c>
      <c r="G39" s="195">
        <v>21.214574898785425</v>
      </c>
      <c r="H39" s="195">
        <v>9.7165991902834001</v>
      </c>
      <c r="I39" s="195">
        <v>5.9109311740890691</v>
      </c>
    </row>
    <row r="40" spans="1:9">
      <c r="A40" s="192" t="s">
        <v>27</v>
      </c>
      <c r="B40" s="187" t="s">
        <v>182</v>
      </c>
      <c r="C40" s="49">
        <v>1148</v>
      </c>
      <c r="D40" s="195">
        <v>15.069686411149826</v>
      </c>
      <c r="E40" s="195">
        <v>27.351916376306619</v>
      </c>
      <c r="F40" s="195">
        <v>24.303135888501743</v>
      </c>
      <c r="G40" s="195">
        <v>16.114982578397214</v>
      </c>
      <c r="H40" s="195">
        <v>9.5818815331010452</v>
      </c>
      <c r="I40" s="195">
        <v>7.5783972125435541</v>
      </c>
    </row>
    <row r="41" spans="1:9">
      <c r="A41" s="192" t="s">
        <v>28</v>
      </c>
      <c r="B41" s="187" t="s">
        <v>183</v>
      </c>
      <c r="C41" s="49">
        <v>571</v>
      </c>
      <c r="D41" s="195">
        <v>11.558669001751314</v>
      </c>
      <c r="E41" s="195">
        <v>28.021015761821367</v>
      </c>
      <c r="F41" s="195">
        <v>24.868651488616461</v>
      </c>
      <c r="G41" s="195">
        <v>18.388791593695274</v>
      </c>
      <c r="H41" s="195">
        <v>9.6322241681260934</v>
      </c>
      <c r="I41" s="195">
        <v>7.530647985989491</v>
      </c>
    </row>
    <row r="42" spans="1:9">
      <c r="A42" s="192" t="s">
        <v>29</v>
      </c>
      <c r="B42" s="187" t="s">
        <v>184</v>
      </c>
      <c r="C42" s="49">
        <v>1388</v>
      </c>
      <c r="D42" s="195">
        <v>11.599423631123919</v>
      </c>
      <c r="E42" s="195">
        <v>27.593659942363114</v>
      </c>
      <c r="F42" s="195">
        <v>26.080691642651299</v>
      </c>
      <c r="G42" s="195">
        <v>18.659942363112393</v>
      </c>
      <c r="H42" s="195">
        <v>11.167146974063401</v>
      </c>
      <c r="I42" s="195">
        <v>4.8991354466858787</v>
      </c>
    </row>
    <row r="43" spans="1:9">
      <c r="A43" s="192" t="s">
        <v>30</v>
      </c>
      <c r="B43" s="187" t="s">
        <v>185</v>
      </c>
      <c r="C43" s="49">
        <v>1534</v>
      </c>
      <c r="D43" s="195">
        <v>13.168187744458931</v>
      </c>
      <c r="E43" s="195">
        <v>26.792698826597132</v>
      </c>
      <c r="F43" s="195">
        <v>25.488917861799216</v>
      </c>
      <c r="G43" s="195">
        <v>16.297262059973924</v>
      </c>
      <c r="H43" s="195">
        <v>11.799217731421122</v>
      </c>
      <c r="I43" s="195">
        <v>6.4537157757496741</v>
      </c>
    </row>
    <row r="44" spans="1:9">
      <c r="A44" s="283" t="s">
        <v>86</v>
      </c>
      <c r="B44" s="272"/>
      <c r="C44" s="194">
        <v>49850</v>
      </c>
      <c r="D44" s="196">
        <v>12.487462387161484</v>
      </c>
      <c r="E44" s="196">
        <v>26.455366098294885</v>
      </c>
      <c r="F44" s="196">
        <v>25.482447342026077</v>
      </c>
      <c r="G44" s="196">
        <v>19.025075225677032</v>
      </c>
      <c r="H44" s="196">
        <v>10.36308926780341</v>
      </c>
      <c r="I44" s="196">
        <v>6.1865596790371109</v>
      </c>
    </row>
    <row r="45" spans="1:9">
      <c r="A45" s="281" t="s">
        <v>772</v>
      </c>
      <c r="B45" s="272"/>
      <c r="C45" s="49">
        <v>8812</v>
      </c>
      <c r="D45" s="195">
        <v>13.788016341352701</v>
      </c>
      <c r="E45" s="195">
        <v>26.497957330912392</v>
      </c>
      <c r="F45" s="195">
        <v>23.71765773944621</v>
      </c>
      <c r="G45" s="195">
        <v>19.280526554698138</v>
      </c>
      <c r="H45" s="195">
        <v>10.394916023604175</v>
      </c>
      <c r="I45" s="195">
        <v>6.3209260099863833</v>
      </c>
    </row>
    <row r="46" spans="1:9">
      <c r="A46" s="281" t="s">
        <v>773</v>
      </c>
      <c r="B46" s="272"/>
      <c r="C46" s="49">
        <v>9508</v>
      </c>
      <c r="D46" s="195">
        <v>15.229280605805636</v>
      </c>
      <c r="E46" s="195">
        <v>28.533866217921748</v>
      </c>
      <c r="F46" s="195">
        <v>24.673958771560791</v>
      </c>
      <c r="G46" s="195">
        <v>17.974337400084138</v>
      </c>
      <c r="H46" s="195">
        <v>8.7715607909129147</v>
      </c>
      <c r="I46" s="195">
        <v>4.8169962137147664</v>
      </c>
    </row>
    <row r="47" spans="1:9">
      <c r="A47" s="281" t="s">
        <v>774</v>
      </c>
      <c r="B47" s="272"/>
      <c r="C47" s="49">
        <v>5323</v>
      </c>
      <c r="D47" s="195">
        <v>14.089798985534474</v>
      </c>
      <c r="E47" s="195">
        <v>27.954161187300397</v>
      </c>
      <c r="F47" s="195">
        <v>24.272027052414053</v>
      </c>
      <c r="G47" s="195">
        <v>17.151981965057299</v>
      </c>
      <c r="H47" s="195">
        <v>10.351305654705993</v>
      </c>
      <c r="I47" s="195">
        <v>6.1807251549877886</v>
      </c>
    </row>
    <row r="48" spans="1:9">
      <c r="A48" s="281" t="s">
        <v>775</v>
      </c>
      <c r="B48" s="272"/>
      <c r="C48" s="49">
        <v>7494</v>
      </c>
      <c r="D48" s="195">
        <v>12.970376301040831</v>
      </c>
      <c r="E48" s="195">
        <v>24.579663730984787</v>
      </c>
      <c r="F48" s="195">
        <v>25.086736055511079</v>
      </c>
      <c r="G48" s="195">
        <v>19.081932212436616</v>
      </c>
      <c r="H48" s="195">
        <v>11.275687216439819</v>
      </c>
      <c r="I48" s="195">
        <v>7.0056044835868692</v>
      </c>
    </row>
    <row r="49" spans="1:9">
      <c r="A49" s="281" t="s">
        <v>776</v>
      </c>
      <c r="B49" s="272"/>
      <c r="C49" s="49">
        <v>18713</v>
      </c>
      <c r="D49" s="195">
        <v>9.8327366002244432</v>
      </c>
      <c r="E49" s="195">
        <v>25.70405600384759</v>
      </c>
      <c r="F49" s="195">
        <v>27.227061401164963</v>
      </c>
      <c r="G49" s="195">
        <v>19.948698765564046</v>
      </c>
      <c r="H49" s="195">
        <v>10.794634745898573</v>
      </c>
      <c r="I49" s="195">
        <v>6.4928124833003791</v>
      </c>
    </row>
  </sheetData>
  <mergeCells count="12">
    <mergeCell ref="A49:B49"/>
    <mergeCell ref="A1:I1"/>
    <mergeCell ref="A2:I2"/>
    <mergeCell ref="A3:A4"/>
    <mergeCell ref="B3:B4"/>
    <mergeCell ref="C3:C4"/>
    <mergeCell ref="D3:I3"/>
    <mergeCell ref="A44:B44"/>
    <mergeCell ref="A45:B45"/>
    <mergeCell ref="A46:B46"/>
    <mergeCell ref="A47:B47"/>
    <mergeCell ref="A48:B48"/>
  </mergeCells>
  <hyperlinks>
    <hyperlink ref="J1" location="'spis tabel'!A1" display="Powrót do spisu tabel"/>
  </hyperlinks>
  <pageMargins left="0.7" right="0.7" top="0.75" bottom="0.75" header="0.3" footer="0.3"/>
  <pageSetup paperSize="9" scale="85" orientation="portrait" verticalDpi="4294967295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showGridLines="0" zoomScaleNormal="100" workbookViewId="0">
      <selection sqref="A1:H1"/>
    </sheetView>
  </sheetViews>
  <sheetFormatPr defaultRowHeight="12.75"/>
  <cols>
    <col min="1" max="1" width="4.85546875" style="1" customWidth="1"/>
    <col min="2" max="2" width="24.7109375" style="1" customWidth="1"/>
    <col min="3" max="3" width="19.5703125" style="1" customWidth="1"/>
    <col min="4" max="4" width="12.28515625" style="1" customWidth="1"/>
    <col min="5" max="5" width="12.42578125" style="1" customWidth="1"/>
    <col min="6" max="6" width="16.140625" style="1" customWidth="1"/>
    <col min="7" max="7" width="11" style="1" customWidth="1"/>
    <col min="8" max="8" width="13.85546875" style="1" customWidth="1"/>
    <col min="9" max="9" width="19" style="1" customWidth="1"/>
    <col min="10" max="16384" width="9.140625" style="1"/>
  </cols>
  <sheetData>
    <row r="1" spans="1:9">
      <c r="A1" s="238" t="s">
        <v>1006</v>
      </c>
      <c r="B1" s="238"/>
      <c r="C1" s="238"/>
      <c r="D1" s="238"/>
      <c r="E1" s="238"/>
      <c r="F1" s="238"/>
      <c r="G1" s="238"/>
      <c r="H1" s="238"/>
      <c r="I1" s="177" t="s">
        <v>756</v>
      </c>
    </row>
    <row r="2" spans="1:9">
      <c r="A2" s="246" t="s">
        <v>897</v>
      </c>
      <c r="B2" s="246"/>
      <c r="C2" s="246"/>
      <c r="D2" s="246"/>
      <c r="E2" s="246"/>
      <c r="F2" s="246"/>
      <c r="G2" s="246"/>
      <c r="H2" s="246"/>
    </row>
    <row r="3" spans="1:9" ht="12.75" customHeight="1">
      <c r="A3" s="284" t="s">
        <v>87</v>
      </c>
      <c r="B3" s="284" t="s">
        <v>2</v>
      </c>
      <c r="C3" s="284" t="s">
        <v>952</v>
      </c>
      <c r="D3" s="286" t="s">
        <v>880</v>
      </c>
      <c r="E3" s="287"/>
      <c r="F3" s="287"/>
      <c r="G3" s="287"/>
      <c r="H3" s="282"/>
    </row>
    <row r="4" spans="1:9" ht="48">
      <c r="A4" s="285"/>
      <c r="B4" s="285"/>
      <c r="C4" s="285"/>
      <c r="D4" s="186" t="s">
        <v>881</v>
      </c>
      <c r="E4" s="186" t="s">
        <v>882</v>
      </c>
      <c r="F4" s="186" t="s">
        <v>883</v>
      </c>
      <c r="G4" s="186" t="s">
        <v>884</v>
      </c>
      <c r="H4" s="186" t="s">
        <v>885</v>
      </c>
    </row>
    <row r="5" spans="1:9">
      <c r="A5" s="187" t="s">
        <v>126</v>
      </c>
      <c r="B5" s="187" t="s">
        <v>156</v>
      </c>
      <c r="C5" s="49">
        <v>1375</v>
      </c>
      <c r="D5" s="49">
        <v>116</v>
      </c>
      <c r="E5" s="49">
        <v>295</v>
      </c>
      <c r="F5" s="49">
        <v>122</v>
      </c>
      <c r="G5" s="49">
        <v>509</v>
      </c>
      <c r="H5" s="49">
        <v>333</v>
      </c>
    </row>
    <row r="6" spans="1:9">
      <c r="A6" s="187" t="s">
        <v>127</v>
      </c>
      <c r="B6" s="187" t="s">
        <v>233</v>
      </c>
      <c r="C6" s="49">
        <v>1065</v>
      </c>
      <c r="D6" s="49">
        <v>87</v>
      </c>
      <c r="E6" s="49">
        <v>254</v>
      </c>
      <c r="F6" s="49">
        <v>76</v>
      </c>
      <c r="G6" s="49">
        <v>321</v>
      </c>
      <c r="H6" s="49">
        <v>327</v>
      </c>
    </row>
    <row r="7" spans="1:9">
      <c r="A7" s="187" t="s">
        <v>128</v>
      </c>
      <c r="B7" s="187" t="s">
        <v>157</v>
      </c>
      <c r="C7" s="49">
        <v>2070</v>
      </c>
      <c r="D7" s="49">
        <v>248</v>
      </c>
      <c r="E7" s="49">
        <v>421</v>
      </c>
      <c r="F7" s="49">
        <v>244</v>
      </c>
      <c r="G7" s="49">
        <v>600</v>
      </c>
      <c r="H7" s="49">
        <v>557</v>
      </c>
    </row>
    <row r="8" spans="1:9">
      <c r="A8" s="187" t="s">
        <v>129</v>
      </c>
      <c r="B8" s="187" t="s">
        <v>158</v>
      </c>
      <c r="C8" s="49">
        <v>1674</v>
      </c>
      <c r="D8" s="49">
        <v>143</v>
      </c>
      <c r="E8" s="49">
        <v>357</v>
      </c>
      <c r="F8" s="49">
        <v>196</v>
      </c>
      <c r="G8" s="49">
        <v>572</v>
      </c>
      <c r="H8" s="49">
        <v>406</v>
      </c>
    </row>
    <row r="9" spans="1:9">
      <c r="A9" s="187" t="s">
        <v>130</v>
      </c>
      <c r="B9" s="187" t="s">
        <v>159</v>
      </c>
      <c r="C9" s="49">
        <v>935</v>
      </c>
      <c r="D9" s="49">
        <v>71</v>
      </c>
      <c r="E9" s="49">
        <v>192</v>
      </c>
      <c r="F9" s="49">
        <v>78</v>
      </c>
      <c r="G9" s="49">
        <v>374</v>
      </c>
      <c r="H9" s="49">
        <v>220</v>
      </c>
    </row>
    <row r="10" spans="1:9">
      <c r="A10" s="187" t="s">
        <v>131</v>
      </c>
      <c r="B10" s="187" t="s">
        <v>160</v>
      </c>
      <c r="C10" s="49">
        <v>1263</v>
      </c>
      <c r="D10" s="49">
        <v>128</v>
      </c>
      <c r="E10" s="49">
        <v>358</v>
      </c>
      <c r="F10" s="49">
        <v>144</v>
      </c>
      <c r="G10" s="49">
        <v>404</v>
      </c>
      <c r="H10" s="49">
        <v>229</v>
      </c>
    </row>
    <row r="11" spans="1:9">
      <c r="A11" s="187" t="s">
        <v>132</v>
      </c>
      <c r="B11" s="187" t="s">
        <v>161</v>
      </c>
      <c r="C11" s="49">
        <v>2329</v>
      </c>
      <c r="D11" s="49">
        <v>393</v>
      </c>
      <c r="E11" s="49">
        <v>530</v>
      </c>
      <c r="F11" s="49">
        <v>239</v>
      </c>
      <c r="G11" s="49">
        <v>525</v>
      </c>
      <c r="H11" s="49">
        <v>642</v>
      </c>
    </row>
    <row r="12" spans="1:9">
      <c r="A12" s="76" t="s">
        <v>280</v>
      </c>
      <c r="B12" s="75" t="s">
        <v>32</v>
      </c>
      <c r="C12" s="49">
        <v>834</v>
      </c>
      <c r="D12" s="49">
        <v>110</v>
      </c>
      <c r="E12" s="49">
        <v>214</v>
      </c>
      <c r="F12" s="49">
        <v>82</v>
      </c>
      <c r="G12" s="49">
        <v>215</v>
      </c>
      <c r="H12" s="49">
        <v>213</v>
      </c>
    </row>
    <row r="13" spans="1:9">
      <c r="A13" s="76" t="s">
        <v>281</v>
      </c>
      <c r="B13" s="75" t="s">
        <v>35</v>
      </c>
      <c r="C13" s="49">
        <v>1495</v>
      </c>
      <c r="D13" s="49">
        <v>283</v>
      </c>
      <c r="E13" s="49">
        <v>316</v>
      </c>
      <c r="F13" s="49">
        <v>157</v>
      </c>
      <c r="G13" s="49">
        <v>310</v>
      </c>
      <c r="H13" s="49">
        <v>429</v>
      </c>
    </row>
    <row r="14" spans="1:9">
      <c r="A14" s="187" t="s">
        <v>133</v>
      </c>
      <c r="B14" s="187" t="s">
        <v>162</v>
      </c>
      <c r="C14" s="49">
        <v>566</v>
      </c>
      <c r="D14" s="49">
        <v>66</v>
      </c>
      <c r="E14" s="49">
        <v>144</v>
      </c>
      <c r="F14" s="49">
        <v>50</v>
      </c>
      <c r="G14" s="49">
        <v>183</v>
      </c>
      <c r="H14" s="49">
        <v>123</v>
      </c>
    </row>
    <row r="15" spans="1:9">
      <c r="A15" s="187" t="s">
        <v>134</v>
      </c>
      <c r="B15" s="187" t="s">
        <v>163</v>
      </c>
      <c r="C15" s="49">
        <v>949</v>
      </c>
      <c r="D15" s="49">
        <v>149</v>
      </c>
      <c r="E15" s="49">
        <v>243</v>
      </c>
      <c r="F15" s="49">
        <v>110</v>
      </c>
      <c r="G15" s="49">
        <v>254</v>
      </c>
      <c r="H15" s="49">
        <v>193</v>
      </c>
    </row>
    <row r="16" spans="1:9">
      <c r="A16" s="187" t="s">
        <v>3</v>
      </c>
      <c r="B16" s="187" t="s">
        <v>164</v>
      </c>
      <c r="C16" s="49">
        <v>5815</v>
      </c>
      <c r="D16" s="49">
        <v>761</v>
      </c>
      <c r="E16" s="49">
        <v>1407</v>
      </c>
      <c r="F16" s="49">
        <v>623</v>
      </c>
      <c r="G16" s="49">
        <v>1555</v>
      </c>
      <c r="H16" s="49">
        <v>1469</v>
      </c>
    </row>
    <row r="17" spans="1:8">
      <c r="A17" s="76" t="s">
        <v>4</v>
      </c>
      <c r="B17" s="75" t="s">
        <v>32</v>
      </c>
      <c r="C17" s="49">
        <v>3712</v>
      </c>
      <c r="D17" s="49">
        <v>423</v>
      </c>
      <c r="E17" s="49">
        <v>879</v>
      </c>
      <c r="F17" s="49">
        <v>395</v>
      </c>
      <c r="G17" s="49">
        <v>1083</v>
      </c>
      <c r="H17" s="49">
        <v>932</v>
      </c>
    </row>
    <row r="18" spans="1:8">
      <c r="A18" s="76" t="s">
        <v>5</v>
      </c>
      <c r="B18" s="75" t="s">
        <v>31</v>
      </c>
      <c r="C18" s="49">
        <v>2103</v>
      </c>
      <c r="D18" s="49">
        <v>338</v>
      </c>
      <c r="E18" s="49">
        <v>528</v>
      </c>
      <c r="F18" s="49">
        <v>228</v>
      </c>
      <c r="G18" s="49">
        <v>472</v>
      </c>
      <c r="H18" s="49">
        <v>537</v>
      </c>
    </row>
    <row r="19" spans="1:8">
      <c r="A19" s="187" t="s">
        <v>6</v>
      </c>
      <c r="B19" s="187" t="s">
        <v>165</v>
      </c>
      <c r="C19" s="49">
        <v>802</v>
      </c>
      <c r="D19" s="49">
        <v>103</v>
      </c>
      <c r="E19" s="49">
        <v>153</v>
      </c>
      <c r="F19" s="49">
        <v>89</v>
      </c>
      <c r="G19" s="49">
        <v>257</v>
      </c>
      <c r="H19" s="49">
        <v>200</v>
      </c>
    </row>
    <row r="20" spans="1:8">
      <c r="A20" s="187" t="s">
        <v>7</v>
      </c>
      <c r="B20" s="187" t="s">
        <v>166</v>
      </c>
      <c r="C20" s="49">
        <v>1103</v>
      </c>
      <c r="D20" s="49">
        <v>109</v>
      </c>
      <c r="E20" s="49">
        <v>256</v>
      </c>
      <c r="F20" s="49">
        <v>121</v>
      </c>
      <c r="G20" s="49">
        <v>375</v>
      </c>
      <c r="H20" s="49">
        <v>242</v>
      </c>
    </row>
    <row r="21" spans="1:8">
      <c r="A21" s="187" t="s">
        <v>8</v>
      </c>
      <c r="B21" s="187" t="s">
        <v>167</v>
      </c>
      <c r="C21" s="49">
        <v>1392</v>
      </c>
      <c r="D21" s="49">
        <v>205</v>
      </c>
      <c r="E21" s="49">
        <v>321</v>
      </c>
      <c r="F21" s="49">
        <v>160</v>
      </c>
      <c r="G21" s="49">
        <v>311</v>
      </c>
      <c r="H21" s="49">
        <v>395</v>
      </c>
    </row>
    <row r="22" spans="1:8">
      <c r="A22" s="76" t="s">
        <v>9</v>
      </c>
      <c r="B22" s="75" t="s">
        <v>32</v>
      </c>
      <c r="C22" s="49">
        <v>499</v>
      </c>
      <c r="D22" s="49">
        <v>59</v>
      </c>
      <c r="E22" s="49">
        <v>133</v>
      </c>
      <c r="F22" s="49">
        <v>63</v>
      </c>
      <c r="G22" s="49">
        <v>132</v>
      </c>
      <c r="H22" s="49">
        <v>112</v>
      </c>
    </row>
    <row r="23" spans="1:8">
      <c r="A23" s="76" t="s">
        <v>10</v>
      </c>
      <c r="B23" s="75" t="s">
        <v>33</v>
      </c>
      <c r="C23" s="49">
        <v>893</v>
      </c>
      <c r="D23" s="49">
        <v>146</v>
      </c>
      <c r="E23" s="49">
        <v>188</v>
      </c>
      <c r="F23" s="49">
        <v>97</v>
      </c>
      <c r="G23" s="49">
        <v>179</v>
      </c>
      <c r="H23" s="49">
        <v>283</v>
      </c>
    </row>
    <row r="24" spans="1:8">
      <c r="A24" s="187" t="s">
        <v>11</v>
      </c>
      <c r="B24" s="187" t="s">
        <v>168</v>
      </c>
      <c r="C24" s="49">
        <v>709</v>
      </c>
      <c r="D24" s="49">
        <v>51</v>
      </c>
      <c r="E24" s="49">
        <v>141</v>
      </c>
      <c r="F24" s="49">
        <v>63</v>
      </c>
      <c r="G24" s="49">
        <v>200</v>
      </c>
      <c r="H24" s="49">
        <v>254</v>
      </c>
    </row>
    <row r="25" spans="1:8">
      <c r="A25" s="187" t="s">
        <v>12</v>
      </c>
      <c r="B25" s="187" t="s">
        <v>169</v>
      </c>
      <c r="C25" s="49">
        <v>755</v>
      </c>
      <c r="D25" s="49">
        <v>82</v>
      </c>
      <c r="E25" s="49">
        <v>133</v>
      </c>
      <c r="F25" s="49">
        <v>91</v>
      </c>
      <c r="G25" s="49">
        <v>254</v>
      </c>
      <c r="H25" s="49">
        <v>195</v>
      </c>
    </row>
    <row r="26" spans="1:8">
      <c r="A26" s="187" t="s">
        <v>13</v>
      </c>
      <c r="B26" s="187" t="s">
        <v>170</v>
      </c>
      <c r="C26" s="49">
        <v>805</v>
      </c>
      <c r="D26" s="49">
        <v>67</v>
      </c>
      <c r="E26" s="49">
        <v>161</v>
      </c>
      <c r="F26" s="49">
        <v>65</v>
      </c>
      <c r="G26" s="49">
        <v>258</v>
      </c>
      <c r="H26" s="49">
        <v>254</v>
      </c>
    </row>
    <row r="27" spans="1:8">
      <c r="A27" s="187" t="s">
        <v>14</v>
      </c>
      <c r="B27" s="187" t="s">
        <v>171</v>
      </c>
      <c r="C27" s="49">
        <v>1869</v>
      </c>
      <c r="D27" s="49">
        <v>254</v>
      </c>
      <c r="E27" s="49">
        <v>417</v>
      </c>
      <c r="F27" s="49">
        <v>316</v>
      </c>
      <c r="G27" s="49">
        <v>539</v>
      </c>
      <c r="H27" s="49">
        <v>343</v>
      </c>
    </row>
    <row r="28" spans="1:8">
      <c r="A28" s="187" t="s">
        <v>15</v>
      </c>
      <c r="B28" s="187" t="s">
        <v>172</v>
      </c>
      <c r="C28" s="49">
        <v>737</v>
      </c>
      <c r="D28" s="49">
        <v>77</v>
      </c>
      <c r="E28" s="49">
        <v>215</v>
      </c>
      <c r="F28" s="49">
        <v>65</v>
      </c>
      <c r="G28" s="49">
        <v>263</v>
      </c>
      <c r="H28" s="49">
        <v>117</v>
      </c>
    </row>
    <row r="29" spans="1:8">
      <c r="A29" s="187" t="s">
        <v>16</v>
      </c>
      <c r="B29" s="187" t="s">
        <v>173</v>
      </c>
      <c r="C29" s="49">
        <v>2372</v>
      </c>
      <c r="D29" s="49">
        <v>282</v>
      </c>
      <c r="E29" s="49">
        <v>551</v>
      </c>
      <c r="F29" s="49">
        <v>234</v>
      </c>
      <c r="G29" s="49">
        <v>647</v>
      </c>
      <c r="H29" s="49">
        <v>658</v>
      </c>
    </row>
    <row r="30" spans="1:8">
      <c r="A30" s="187" t="s">
        <v>17</v>
      </c>
      <c r="B30" s="187" t="s">
        <v>174</v>
      </c>
      <c r="C30" s="49">
        <v>945</v>
      </c>
      <c r="D30" s="49">
        <v>130</v>
      </c>
      <c r="E30" s="49">
        <v>244</v>
      </c>
      <c r="F30" s="49">
        <v>114</v>
      </c>
      <c r="G30" s="49">
        <v>307</v>
      </c>
      <c r="H30" s="49">
        <v>150</v>
      </c>
    </row>
    <row r="31" spans="1:8">
      <c r="A31" s="187" t="s">
        <v>18</v>
      </c>
      <c r="B31" s="187" t="s">
        <v>175</v>
      </c>
      <c r="C31" s="49">
        <v>8992</v>
      </c>
      <c r="D31" s="49">
        <v>2333</v>
      </c>
      <c r="E31" s="49">
        <v>1654</v>
      </c>
      <c r="F31" s="49">
        <v>1267</v>
      </c>
      <c r="G31" s="49">
        <v>1460</v>
      </c>
      <c r="H31" s="49">
        <v>2278</v>
      </c>
    </row>
    <row r="32" spans="1:8">
      <c r="A32" s="76" t="s">
        <v>19</v>
      </c>
      <c r="B32" s="75" t="s">
        <v>32</v>
      </c>
      <c r="C32" s="49">
        <v>3338</v>
      </c>
      <c r="D32" s="49">
        <v>782</v>
      </c>
      <c r="E32" s="49">
        <v>647</v>
      </c>
      <c r="F32" s="49">
        <v>496</v>
      </c>
      <c r="G32" s="49">
        <v>621</v>
      </c>
      <c r="H32" s="49">
        <v>792</v>
      </c>
    </row>
    <row r="33" spans="1:8">
      <c r="A33" s="76" t="s">
        <v>20</v>
      </c>
      <c r="B33" s="75" t="s">
        <v>34</v>
      </c>
      <c r="C33" s="49">
        <v>5654</v>
      </c>
      <c r="D33" s="49">
        <v>1551</v>
      </c>
      <c r="E33" s="49">
        <v>1007</v>
      </c>
      <c r="F33" s="49">
        <v>771</v>
      </c>
      <c r="G33" s="49">
        <v>839</v>
      </c>
      <c r="H33" s="49">
        <v>1486</v>
      </c>
    </row>
    <row r="34" spans="1:8">
      <c r="A34" s="187" t="s">
        <v>21</v>
      </c>
      <c r="B34" s="187" t="s">
        <v>176</v>
      </c>
      <c r="C34" s="49">
        <v>884</v>
      </c>
      <c r="D34" s="49">
        <v>76</v>
      </c>
      <c r="E34" s="49">
        <v>217</v>
      </c>
      <c r="F34" s="49">
        <v>97</v>
      </c>
      <c r="G34" s="49">
        <v>309</v>
      </c>
      <c r="H34" s="49">
        <v>185</v>
      </c>
    </row>
    <row r="35" spans="1:8">
      <c r="A35" s="187" t="s">
        <v>22</v>
      </c>
      <c r="B35" s="187" t="s">
        <v>177</v>
      </c>
      <c r="C35" s="49">
        <v>1509</v>
      </c>
      <c r="D35" s="49">
        <v>166</v>
      </c>
      <c r="E35" s="49">
        <v>376</v>
      </c>
      <c r="F35" s="49">
        <v>153</v>
      </c>
      <c r="G35" s="49">
        <v>485</v>
      </c>
      <c r="H35" s="49">
        <v>329</v>
      </c>
    </row>
    <row r="36" spans="1:8">
      <c r="A36" s="187" t="s">
        <v>23</v>
      </c>
      <c r="B36" s="187" t="s">
        <v>178</v>
      </c>
      <c r="C36" s="49">
        <v>1239</v>
      </c>
      <c r="D36" s="49">
        <v>106</v>
      </c>
      <c r="E36" s="49">
        <v>254</v>
      </c>
      <c r="F36" s="49">
        <v>134</v>
      </c>
      <c r="G36" s="49">
        <v>378</v>
      </c>
      <c r="H36" s="49">
        <v>367</v>
      </c>
    </row>
    <row r="37" spans="1:8">
      <c r="A37" s="187" t="s">
        <v>24</v>
      </c>
      <c r="B37" s="187" t="s">
        <v>179</v>
      </c>
      <c r="C37" s="49">
        <v>1306</v>
      </c>
      <c r="D37" s="49">
        <v>169</v>
      </c>
      <c r="E37" s="49">
        <v>233</v>
      </c>
      <c r="F37" s="49">
        <v>133</v>
      </c>
      <c r="G37" s="49">
        <v>398</v>
      </c>
      <c r="H37" s="49">
        <v>373</v>
      </c>
    </row>
    <row r="38" spans="1:8">
      <c r="A38" s="187" t="s">
        <v>25</v>
      </c>
      <c r="B38" s="187" t="s">
        <v>180</v>
      </c>
      <c r="C38" s="49">
        <v>514</v>
      </c>
      <c r="D38" s="49">
        <v>55</v>
      </c>
      <c r="E38" s="49">
        <v>107</v>
      </c>
      <c r="F38" s="49">
        <v>41</v>
      </c>
      <c r="G38" s="49">
        <v>170</v>
      </c>
      <c r="H38" s="49">
        <v>141</v>
      </c>
    </row>
    <row r="39" spans="1:8">
      <c r="A39" s="187" t="s">
        <v>26</v>
      </c>
      <c r="B39" s="187" t="s">
        <v>181</v>
      </c>
      <c r="C39" s="49">
        <v>1235</v>
      </c>
      <c r="D39" s="49">
        <v>211</v>
      </c>
      <c r="E39" s="49">
        <v>289</v>
      </c>
      <c r="F39" s="49">
        <v>117</v>
      </c>
      <c r="G39" s="49">
        <v>346</v>
      </c>
      <c r="H39" s="49">
        <v>272</v>
      </c>
    </row>
    <row r="40" spans="1:8">
      <c r="A40" s="187" t="s">
        <v>27</v>
      </c>
      <c r="B40" s="187" t="s">
        <v>182</v>
      </c>
      <c r="C40" s="49">
        <v>1148</v>
      </c>
      <c r="D40" s="49">
        <v>100</v>
      </c>
      <c r="E40" s="49">
        <v>234</v>
      </c>
      <c r="F40" s="49">
        <v>111</v>
      </c>
      <c r="G40" s="49">
        <v>357</v>
      </c>
      <c r="H40" s="49">
        <v>346</v>
      </c>
    </row>
    <row r="41" spans="1:8">
      <c r="A41" s="187" t="s">
        <v>28</v>
      </c>
      <c r="B41" s="187" t="s">
        <v>183</v>
      </c>
      <c r="C41" s="49">
        <v>571</v>
      </c>
      <c r="D41" s="49">
        <v>63</v>
      </c>
      <c r="E41" s="49">
        <v>115</v>
      </c>
      <c r="F41" s="49">
        <v>68</v>
      </c>
      <c r="G41" s="49">
        <v>184</v>
      </c>
      <c r="H41" s="49">
        <v>141</v>
      </c>
    </row>
    <row r="42" spans="1:8">
      <c r="A42" s="187" t="s">
        <v>29</v>
      </c>
      <c r="B42" s="187" t="s">
        <v>184</v>
      </c>
      <c r="C42" s="49">
        <v>1388</v>
      </c>
      <c r="D42" s="49">
        <v>179</v>
      </c>
      <c r="E42" s="49">
        <v>298</v>
      </c>
      <c r="F42" s="49">
        <v>129</v>
      </c>
      <c r="G42" s="49">
        <v>420</v>
      </c>
      <c r="H42" s="49">
        <v>362</v>
      </c>
    </row>
    <row r="43" spans="1:8">
      <c r="A43" s="187" t="s">
        <v>30</v>
      </c>
      <c r="B43" s="187" t="s">
        <v>185</v>
      </c>
      <c r="C43" s="49">
        <v>1534</v>
      </c>
      <c r="D43" s="49">
        <v>119</v>
      </c>
      <c r="E43" s="49">
        <v>384</v>
      </c>
      <c r="F43" s="49">
        <v>138</v>
      </c>
      <c r="G43" s="49">
        <v>397</v>
      </c>
      <c r="H43" s="49">
        <v>496</v>
      </c>
    </row>
    <row r="44" spans="1:8" ht="12.75" customHeight="1">
      <c r="A44" s="288" t="s">
        <v>86</v>
      </c>
      <c r="B44" s="283"/>
      <c r="C44" s="194">
        <v>49850</v>
      </c>
      <c r="D44" s="194">
        <v>7099</v>
      </c>
      <c r="E44" s="194">
        <v>10954</v>
      </c>
      <c r="F44" s="194">
        <v>5588</v>
      </c>
      <c r="G44" s="194">
        <v>13612</v>
      </c>
      <c r="H44" s="194">
        <v>12597</v>
      </c>
    </row>
    <row r="45" spans="1:8" ht="12.75" customHeight="1">
      <c r="A45" s="274" t="s">
        <v>772</v>
      </c>
      <c r="B45" s="281"/>
      <c r="C45" s="49">
        <v>8812</v>
      </c>
      <c r="D45" s="49">
        <v>1157</v>
      </c>
      <c r="E45" s="49">
        <v>2164</v>
      </c>
      <c r="F45" s="49">
        <v>1049</v>
      </c>
      <c r="G45" s="49">
        <v>2596</v>
      </c>
      <c r="H45" s="49">
        <v>1846</v>
      </c>
    </row>
    <row r="46" spans="1:8" ht="12.75" customHeight="1">
      <c r="A46" s="274" t="s">
        <v>773</v>
      </c>
      <c r="B46" s="281"/>
      <c r="C46" s="49">
        <v>9508</v>
      </c>
      <c r="D46" s="49">
        <v>1287</v>
      </c>
      <c r="E46" s="49">
        <v>2315</v>
      </c>
      <c r="F46" s="49">
        <v>1003</v>
      </c>
      <c r="G46" s="49">
        <v>2640</v>
      </c>
      <c r="H46" s="49">
        <v>2263</v>
      </c>
    </row>
    <row r="47" spans="1:8" ht="12.75" customHeight="1">
      <c r="A47" s="274" t="s">
        <v>774</v>
      </c>
      <c r="B47" s="281"/>
      <c r="C47" s="49">
        <v>5323</v>
      </c>
      <c r="D47" s="49">
        <v>590</v>
      </c>
      <c r="E47" s="49">
        <v>1163</v>
      </c>
      <c r="F47" s="49">
        <v>610</v>
      </c>
      <c r="G47" s="49">
        <v>1633</v>
      </c>
      <c r="H47" s="49">
        <v>1327</v>
      </c>
    </row>
    <row r="48" spans="1:8" ht="12.75" customHeight="1">
      <c r="A48" s="274" t="s">
        <v>775</v>
      </c>
      <c r="B48" s="281"/>
      <c r="C48" s="49">
        <v>7494</v>
      </c>
      <c r="D48" s="49">
        <v>704</v>
      </c>
      <c r="E48" s="49">
        <v>1718</v>
      </c>
      <c r="F48" s="49">
        <v>681</v>
      </c>
      <c r="G48" s="49">
        <v>2231</v>
      </c>
      <c r="H48" s="49">
        <v>2160</v>
      </c>
    </row>
    <row r="49" spans="1:8" ht="12.75" customHeight="1">
      <c r="A49" s="274" t="s">
        <v>776</v>
      </c>
      <c r="B49" s="281"/>
      <c r="C49" s="49">
        <v>18713</v>
      </c>
      <c r="D49" s="49">
        <v>3361</v>
      </c>
      <c r="E49" s="49">
        <v>3594</v>
      </c>
      <c r="F49" s="49">
        <v>2245</v>
      </c>
      <c r="G49" s="49">
        <v>4512</v>
      </c>
      <c r="H49" s="49">
        <v>5001</v>
      </c>
    </row>
  </sheetData>
  <mergeCells count="12">
    <mergeCell ref="A49:B49"/>
    <mergeCell ref="A1:H1"/>
    <mergeCell ref="A2:H2"/>
    <mergeCell ref="A3:A4"/>
    <mergeCell ref="B3:B4"/>
    <mergeCell ref="C3:C4"/>
    <mergeCell ref="D3:H3"/>
    <mergeCell ref="A44:B44"/>
    <mergeCell ref="A45:B45"/>
    <mergeCell ref="A46:B46"/>
    <mergeCell ref="A47:B47"/>
    <mergeCell ref="A48:B48"/>
  </mergeCells>
  <hyperlinks>
    <hyperlink ref="I1" location="'spis tabel'!A1" display="Powrót do spisu tabel"/>
  </hyperlinks>
  <pageMargins left="0.7" right="0.7" top="0.75" bottom="0.75" header="0.3" footer="0.3"/>
  <pageSetup paperSize="9" scale="76" orientation="portrait" verticalDpi="4294967295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showGridLines="0" zoomScaleNormal="100" workbookViewId="0">
      <selection sqref="A1:H1"/>
    </sheetView>
  </sheetViews>
  <sheetFormatPr defaultRowHeight="12.75"/>
  <cols>
    <col min="1" max="1" width="4.5703125" style="1" customWidth="1"/>
    <col min="2" max="2" width="24.7109375" style="1" customWidth="1"/>
    <col min="3" max="3" width="19.5703125" style="1" customWidth="1"/>
    <col min="4" max="4" width="12.28515625" style="1" customWidth="1"/>
    <col min="5" max="5" width="12.42578125" style="1" customWidth="1"/>
    <col min="6" max="6" width="16.140625" style="1" customWidth="1"/>
    <col min="7" max="7" width="11" style="1" customWidth="1"/>
    <col min="8" max="8" width="13.85546875" style="1" customWidth="1"/>
    <col min="9" max="9" width="18.7109375" style="1" customWidth="1"/>
    <col min="10" max="16384" width="9.140625" style="1"/>
  </cols>
  <sheetData>
    <row r="1" spans="1:9">
      <c r="A1" s="238" t="s">
        <v>1005</v>
      </c>
      <c r="B1" s="238"/>
      <c r="C1" s="238"/>
      <c r="D1" s="238"/>
      <c r="E1" s="238"/>
      <c r="F1" s="238"/>
      <c r="G1" s="238"/>
      <c r="H1" s="238"/>
      <c r="I1" s="177" t="s">
        <v>756</v>
      </c>
    </row>
    <row r="2" spans="1:9">
      <c r="A2" s="246" t="s">
        <v>898</v>
      </c>
      <c r="B2" s="246"/>
      <c r="C2" s="246"/>
      <c r="D2" s="246"/>
      <c r="E2" s="246"/>
      <c r="F2" s="246"/>
      <c r="G2" s="246"/>
      <c r="H2" s="246"/>
    </row>
    <row r="3" spans="1:9">
      <c r="A3" s="273" t="s">
        <v>87</v>
      </c>
      <c r="B3" s="273" t="s">
        <v>2</v>
      </c>
      <c r="C3" s="273" t="s">
        <v>952</v>
      </c>
      <c r="D3" s="273" t="s">
        <v>880</v>
      </c>
      <c r="E3" s="273"/>
      <c r="F3" s="273"/>
      <c r="G3" s="273"/>
      <c r="H3" s="273"/>
    </row>
    <row r="4" spans="1:9" ht="48">
      <c r="A4" s="273"/>
      <c r="B4" s="273"/>
      <c r="C4" s="273"/>
      <c r="D4" s="186" t="s">
        <v>881</v>
      </c>
      <c r="E4" s="186" t="s">
        <v>882</v>
      </c>
      <c r="F4" s="186" t="s">
        <v>883</v>
      </c>
      <c r="G4" s="186" t="s">
        <v>884</v>
      </c>
      <c r="H4" s="186" t="s">
        <v>885</v>
      </c>
    </row>
    <row r="5" spans="1:9">
      <c r="A5" s="187" t="s">
        <v>126</v>
      </c>
      <c r="B5" s="187" t="s">
        <v>156</v>
      </c>
      <c r="C5" s="49">
        <v>1375</v>
      </c>
      <c r="D5" s="195">
        <v>8.4363636363636356</v>
      </c>
      <c r="E5" s="195">
        <v>21.454545454545453</v>
      </c>
      <c r="F5" s="195">
        <v>8.872727272727273</v>
      </c>
      <c r="G5" s="195">
        <v>37.018181818181816</v>
      </c>
      <c r="H5" s="195">
        <v>24.218181818181819</v>
      </c>
    </row>
    <row r="6" spans="1:9">
      <c r="A6" s="187" t="s">
        <v>127</v>
      </c>
      <c r="B6" s="187" t="s">
        <v>233</v>
      </c>
      <c r="C6" s="49">
        <v>1065</v>
      </c>
      <c r="D6" s="195">
        <v>8.169014084507042</v>
      </c>
      <c r="E6" s="195">
        <v>23.849765258215964</v>
      </c>
      <c r="F6" s="195">
        <v>7.136150234741784</v>
      </c>
      <c r="G6" s="195">
        <v>30.140845070422532</v>
      </c>
      <c r="H6" s="195">
        <v>30.704225352112672</v>
      </c>
    </row>
    <row r="7" spans="1:9">
      <c r="A7" s="187" t="s">
        <v>128</v>
      </c>
      <c r="B7" s="187" t="s">
        <v>157</v>
      </c>
      <c r="C7" s="49">
        <v>2070</v>
      </c>
      <c r="D7" s="195">
        <v>11.980676328502415</v>
      </c>
      <c r="E7" s="195">
        <v>20.338164251207729</v>
      </c>
      <c r="F7" s="195">
        <v>11.787439613526569</v>
      </c>
      <c r="G7" s="195">
        <v>28.985507246376812</v>
      </c>
      <c r="H7" s="195">
        <v>26.908212560386474</v>
      </c>
    </row>
    <row r="8" spans="1:9">
      <c r="A8" s="187" t="s">
        <v>129</v>
      </c>
      <c r="B8" s="187" t="s">
        <v>158</v>
      </c>
      <c r="C8" s="49">
        <v>1674</v>
      </c>
      <c r="D8" s="195">
        <v>8.5424133811230583</v>
      </c>
      <c r="E8" s="195">
        <v>21.326164874551971</v>
      </c>
      <c r="F8" s="195">
        <v>11.708482676224612</v>
      </c>
      <c r="G8" s="195">
        <v>34.169653524492233</v>
      </c>
      <c r="H8" s="195">
        <v>24.253285543608126</v>
      </c>
    </row>
    <row r="9" spans="1:9">
      <c r="A9" s="187" t="s">
        <v>130</v>
      </c>
      <c r="B9" s="187" t="s">
        <v>159</v>
      </c>
      <c r="C9" s="49">
        <v>935</v>
      </c>
      <c r="D9" s="195">
        <v>7.5935828877005358</v>
      </c>
      <c r="E9" s="195">
        <v>20.53475935828877</v>
      </c>
      <c r="F9" s="195">
        <v>8.3422459893048124</v>
      </c>
      <c r="G9" s="195">
        <v>40</v>
      </c>
      <c r="H9" s="195">
        <v>23.52941176470588</v>
      </c>
    </row>
    <row r="10" spans="1:9">
      <c r="A10" s="187" t="s">
        <v>131</v>
      </c>
      <c r="B10" s="187" t="s">
        <v>160</v>
      </c>
      <c r="C10" s="49">
        <v>1263</v>
      </c>
      <c r="D10" s="195">
        <v>10.134600158353127</v>
      </c>
      <c r="E10" s="195">
        <v>28.345209817893902</v>
      </c>
      <c r="F10" s="195">
        <v>11.401425178147269</v>
      </c>
      <c r="G10" s="195">
        <v>31.987331749802056</v>
      </c>
      <c r="H10" s="195">
        <v>18.131433095803644</v>
      </c>
    </row>
    <row r="11" spans="1:9">
      <c r="A11" s="187" t="s">
        <v>132</v>
      </c>
      <c r="B11" s="187" t="s">
        <v>161</v>
      </c>
      <c r="C11" s="49">
        <v>2329</v>
      </c>
      <c r="D11" s="195">
        <v>16.874194933447832</v>
      </c>
      <c r="E11" s="195">
        <v>22.756547874624303</v>
      </c>
      <c r="F11" s="195">
        <v>10.261914984972091</v>
      </c>
      <c r="G11" s="195">
        <v>22.541863460712751</v>
      </c>
      <c r="H11" s="195">
        <v>27.565478746243024</v>
      </c>
    </row>
    <row r="12" spans="1:9">
      <c r="A12" s="76" t="s">
        <v>280</v>
      </c>
      <c r="B12" s="75" t="s">
        <v>32</v>
      </c>
      <c r="C12" s="49">
        <v>834</v>
      </c>
      <c r="D12" s="195">
        <v>13.189448441247004</v>
      </c>
      <c r="E12" s="195">
        <v>25.65947242206235</v>
      </c>
      <c r="F12" s="195">
        <v>9.8321342925659465</v>
      </c>
      <c r="G12" s="195">
        <v>25.779376498800961</v>
      </c>
      <c r="H12" s="195">
        <v>25.539568345323744</v>
      </c>
    </row>
    <row r="13" spans="1:9">
      <c r="A13" s="76" t="s">
        <v>281</v>
      </c>
      <c r="B13" s="75" t="s">
        <v>35</v>
      </c>
      <c r="C13" s="49">
        <v>1495</v>
      </c>
      <c r="D13" s="195">
        <v>18.929765886287626</v>
      </c>
      <c r="E13" s="195">
        <v>21.137123745819398</v>
      </c>
      <c r="F13" s="195">
        <v>10.501672240802677</v>
      </c>
      <c r="G13" s="195">
        <v>20.735785953177256</v>
      </c>
      <c r="H13" s="195">
        <v>28.695652173913043</v>
      </c>
    </row>
    <row r="14" spans="1:9">
      <c r="A14" s="187" t="s">
        <v>133</v>
      </c>
      <c r="B14" s="187" t="s">
        <v>162</v>
      </c>
      <c r="C14" s="49">
        <v>566</v>
      </c>
      <c r="D14" s="195">
        <v>11.66077738515901</v>
      </c>
      <c r="E14" s="195">
        <v>25.441696113074201</v>
      </c>
      <c r="F14" s="195">
        <v>8.8339222614840995</v>
      </c>
      <c r="G14" s="195">
        <v>32.332155477031804</v>
      </c>
      <c r="H14" s="195">
        <v>21.731448763250881</v>
      </c>
    </row>
    <row r="15" spans="1:9">
      <c r="A15" s="187" t="s">
        <v>134</v>
      </c>
      <c r="B15" s="187" t="s">
        <v>163</v>
      </c>
      <c r="C15" s="49">
        <v>949</v>
      </c>
      <c r="D15" s="195">
        <v>15.700737618545837</v>
      </c>
      <c r="E15" s="195">
        <v>25.605900948366699</v>
      </c>
      <c r="F15" s="195">
        <v>11.591148577449948</v>
      </c>
      <c r="G15" s="195">
        <v>26.765015806111698</v>
      </c>
      <c r="H15" s="195">
        <v>20.337197049525816</v>
      </c>
    </row>
    <row r="16" spans="1:9">
      <c r="A16" s="187" t="s">
        <v>3</v>
      </c>
      <c r="B16" s="187" t="s">
        <v>164</v>
      </c>
      <c r="C16" s="49">
        <v>5815</v>
      </c>
      <c r="D16" s="195">
        <v>13.086844368013759</v>
      </c>
      <c r="E16" s="195">
        <v>24.196044711951849</v>
      </c>
      <c r="F16" s="195">
        <v>10.713671539122958</v>
      </c>
      <c r="G16" s="195">
        <v>26.741186586414443</v>
      </c>
      <c r="H16" s="195">
        <v>25.262252794496991</v>
      </c>
    </row>
    <row r="17" spans="1:8">
      <c r="A17" s="76" t="s">
        <v>4</v>
      </c>
      <c r="B17" s="75" t="s">
        <v>32</v>
      </c>
      <c r="C17" s="49">
        <v>3712</v>
      </c>
      <c r="D17" s="195">
        <v>11.395474137931034</v>
      </c>
      <c r="E17" s="195">
        <v>23.679956896551722</v>
      </c>
      <c r="F17" s="195">
        <v>10.641163793103448</v>
      </c>
      <c r="G17" s="195">
        <v>29.175646551724139</v>
      </c>
      <c r="H17" s="195">
        <v>25.107758620689658</v>
      </c>
    </row>
    <row r="18" spans="1:8">
      <c r="A18" s="76" t="s">
        <v>5</v>
      </c>
      <c r="B18" s="75" t="s">
        <v>31</v>
      </c>
      <c r="C18" s="49">
        <v>2103</v>
      </c>
      <c r="D18" s="195">
        <v>16.072277698525916</v>
      </c>
      <c r="E18" s="195">
        <v>25.106990014265335</v>
      </c>
      <c r="F18" s="195">
        <v>10.841654778887303</v>
      </c>
      <c r="G18" s="195">
        <v>22.444127436994769</v>
      </c>
      <c r="H18" s="195">
        <v>25.53495007132668</v>
      </c>
    </row>
    <row r="19" spans="1:8">
      <c r="A19" s="187" t="s">
        <v>6</v>
      </c>
      <c r="B19" s="187" t="s">
        <v>165</v>
      </c>
      <c r="C19" s="49">
        <v>802</v>
      </c>
      <c r="D19" s="195">
        <v>12.8428927680798</v>
      </c>
      <c r="E19" s="195">
        <v>19.077306733167081</v>
      </c>
      <c r="F19" s="195">
        <v>11.097256857855362</v>
      </c>
      <c r="G19" s="195">
        <v>32.044887780548628</v>
      </c>
      <c r="H19" s="195">
        <v>24.937655860349128</v>
      </c>
    </row>
    <row r="20" spans="1:8">
      <c r="A20" s="187" t="s">
        <v>7</v>
      </c>
      <c r="B20" s="187" t="s">
        <v>166</v>
      </c>
      <c r="C20" s="49">
        <v>1103</v>
      </c>
      <c r="D20" s="195">
        <v>9.8821396192203075</v>
      </c>
      <c r="E20" s="195">
        <v>23.209428830462375</v>
      </c>
      <c r="F20" s="195">
        <v>10.970081595648232</v>
      </c>
      <c r="G20" s="195">
        <v>33.998186763372615</v>
      </c>
      <c r="H20" s="195">
        <v>21.940163191296463</v>
      </c>
    </row>
    <row r="21" spans="1:8">
      <c r="A21" s="187" t="s">
        <v>8</v>
      </c>
      <c r="B21" s="187" t="s">
        <v>167</v>
      </c>
      <c r="C21" s="49">
        <v>1392</v>
      </c>
      <c r="D21" s="195">
        <v>14.727011494252872</v>
      </c>
      <c r="E21" s="195">
        <v>23.060344827586206</v>
      </c>
      <c r="F21" s="195">
        <v>11.494252873563218</v>
      </c>
      <c r="G21" s="195">
        <v>22.341954022988507</v>
      </c>
      <c r="H21" s="195">
        <v>28.376436781609193</v>
      </c>
    </row>
    <row r="22" spans="1:8">
      <c r="A22" s="76" t="s">
        <v>9</v>
      </c>
      <c r="B22" s="75" t="s">
        <v>32</v>
      </c>
      <c r="C22" s="49">
        <v>499</v>
      </c>
      <c r="D22" s="195">
        <v>11.823647294589177</v>
      </c>
      <c r="E22" s="195">
        <v>26.653306613226452</v>
      </c>
      <c r="F22" s="195">
        <v>12.625250501002002</v>
      </c>
      <c r="G22" s="195">
        <v>26.452905811623246</v>
      </c>
      <c r="H22" s="195">
        <v>22.444889779559119</v>
      </c>
    </row>
    <row r="23" spans="1:8">
      <c r="A23" s="76" t="s">
        <v>10</v>
      </c>
      <c r="B23" s="75" t="s">
        <v>33</v>
      </c>
      <c r="C23" s="49">
        <v>893</v>
      </c>
      <c r="D23" s="195">
        <v>16.349384098544235</v>
      </c>
      <c r="E23" s="195">
        <v>21.052631578947366</v>
      </c>
      <c r="F23" s="195">
        <v>10.862262038073908</v>
      </c>
      <c r="G23" s="195">
        <v>20.044792833146698</v>
      </c>
      <c r="H23" s="195">
        <v>31.69092945128779</v>
      </c>
    </row>
    <row r="24" spans="1:8">
      <c r="A24" s="187" t="s">
        <v>11</v>
      </c>
      <c r="B24" s="187" t="s">
        <v>168</v>
      </c>
      <c r="C24" s="49">
        <v>709</v>
      </c>
      <c r="D24" s="195">
        <v>7.1932299012693939</v>
      </c>
      <c r="E24" s="195">
        <v>19.887165021156559</v>
      </c>
      <c r="F24" s="195">
        <v>8.885754583921015</v>
      </c>
      <c r="G24" s="195">
        <v>28.208744710860366</v>
      </c>
      <c r="H24" s="195">
        <v>35.825105782792669</v>
      </c>
    </row>
    <row r="25" spans="1:8">
      <c r="A25" s="187" t="s">
        <v>12</v>
      </c>
      <c r="B25" s="187" t="s">
        <v>169</v>
      </c>
      <c r="C25" s="49">
        <v>755</v>
      </c>
      <c r="D25" s="195">
        <v>10.860927152317881</v>
      </c>
      <c r="E25" s="195">
        <v>17.6158940397351</v>
      </c>
      <c r="F25" s="195">
        <v>12.05298013245033</v>
      </c>
      <c r="G25" s="195">
        <v>33.642384105960268</v>
      </c>
      <c r="H25" s="195">
        <v>25.827814569536422</v>
      </c>
    </row>
    <row r="26" spans="1:8">
      <c r="A26" s="187" t="s">
        <v>13</v>
      </c>
      <c r="B26" s="187" t="s">
        <v>170</v>
      </c>
      <c r="C26" s="49">
        <v>805</v>
      </c>
      <c r="D26" s="195">
        <v>8.3229813664596275</v>
      </c>
      <c r="E26" s="195">
        <v>20</v>
      </c>
      <c r="F26" s="195">
        <v>8.0745341614906838</v>
      </c>
      <c r="G26" s="195">
        <v>32.049689440993788</v>
      </c>
      <c r="H26" s="195">
        <v>31.552795031055901</v>
      </c>
    </row>
    <row r="27" spans="1:8">
      <c r="A27" s="187" t="s">
        <v>14</v>
      </c>
      <c r="B27" s="187" t="s">
        <v>171</v>
      </c>
      <c r="C27" s="49">
        <v>1869</v>
      </c>
      <c r="D27" s="195">
        <v>13.590155163188872</v>
      </c>
      <c r="E27" s="195">
        <v>22.31139646869984</v>
      </c>
      <c r="F27" s="195">
        <v>16.907437132156232</v>
      </c>
      <c r="G27" s="195">
        <v>28.838951310861422</v>
      </c>
      <c r="H27" s="195">
        <v>18.352059925093634</v>
      </c>
    </row>
    <row r="28" spans="1:8">
      <c r="A28" s="187" t="s">
        <v>15</v>
      </c>
      <c r="B28" s="187" t="s">
        <v>172</v>
      </c>
      <c r="C28" s="49">
        <v>737</v>
      </c>
      <c r="D28" s="195">
        <v>10.44776119402985</v>
      </c>
      <c r="E28" s="195">
        <v>29.172320217096338</v>
      </c>
      <c r="F28" s="195">
        <v>8.8195386702849383</v>
      </c>
      <c r="G28" s="195">
        <v>35.685210312075981</v>
      </c>
      <c r="H28" s="195">
        <v>15.875169606512889</v>
      </c>
    </row>
    <row r="29" spans="1:8">
      <c r="A29" s="187" t="s">
        <v>16</v>
      </c>
      <c r="B29" s="187" t="s">
        <v>173</v>
      </c>
      <c r="C29" s="49">
        <v>2372</v>
      </c>
      <c r="D29" s="195">
        <v>11.888701517706576</v>
      </c>
      <c r="E29" s="195">
        <v>23.229342327150086</v>
      </c>
      <c r="F29" s="195">
        <v>9.8650927487352451</v>
      </c>
      <c r="G29" s="195">
        <v>27.276559865092747</v>
      </c>
      <c r="H29" s="195">
        <v>27.740303541315349</v>
      </c>
    </row>
    <row r="30" spans="1:8">
      <c r="A30" s="187" t="s">
        <v>17</v>
      </c>
      <c r="B30" s="187" t="s">
        <v>174</v>
      </c>
      <c r="C30" s="49">
        <v>945</v>
      </c>
      <c r="D30" s="195">
        <v>13.756613756613756</v>
      </c>
      <c r="E30" s="195">
        <v>25.82010582010582</v>
      </c>
      <c r="F30" s="195">
        <v>12.063492063492063</v>
      </c>
      <c r="G30" s="195">
        <v>32.486772486772487</v>
      </c>
      <c r="H30" s="195">
        <v>15.873015873015872</v>
      </c>
    </row>
    <row r="31" spans="1:8">
      <c r="A31" s="187" t="s">
        <v>18</v>
      </c>
      <c r="B31" s="187" t="s">
        <v>175</v>
      </c>
      <c r="C31" s="49">
        <v>8992</v>
      </c>
      <c r="D31" s="195">
        <v>25.945284697508896</v>
      </c>
      <c r="E31" s="195">
        <v>18.394128113879006</v>
      </c>
      <c r="F31" s="195">
        <v>14.090302491103202</v>
      </c>
      <c r="G31" s="195">
        <v>16.236654804270461</v>
      </c>
      <c r="H31" s="195">
        <v>25.333629893238435</v>
      </c>
    </row>
    <row r="32" spans="1:8">
      <c r="A32" s="76" t="s">
        <v>19</v>
      </c>
      <c r="B32" s="75" t="s">
        <v>32</v>
      </c>
      <c r="C32" s="49">
        <v>3338</v>
      </c>
      <c r="D32" s="195">
        <v>23.427201917315756</v>
      </c>
      <c r="E32" s="195">
        <v>19.382863990413419</v>
      </c>
      <c r="F32" s="195">
        <v>14.859197124026363</v>
      </c>
      <c r="G32" s="195">
        <v>18.60395446375075</v>
      </c>
      <c r="H32" s="195">
        <v>23.726782504493709</v>
      </c>
    </row>
    <row r="33" spans="1:8">
      <c r="A33" s="76" t="s">
        <v>20</v>
      </c>
      <c r="B33" s="75" t="s">
        <v>34</v>
      </c>
      <c r="C33" s="49">
        <v>5654</v>
      </c>
      <c r="D33" s="195">
        <v>27.431906614785994</v>
      </c>
      <c r="E33" s="195">
        <v>17.810399717014501</v>
      </c>
      <c r="F33" s="195">
        <v>13.636363636363635</v>
      </c>
      <c r="G33" s="195">
        <v>14.839051998585074</v>
      </c>
      <c r="H33" s="195">
        <v>26.282278033250794</v>
      </c>
    </row>
    <row r="34" spans="1:8">
      <c r="A34" s="187" t="s">
        <v>21</v>
      </c>
      <c r="B34" s="187" t="s">
        <v>176</v>
      </c>
      <c r="C34" s="49">
        <v>884</v>
      </c>
      <c r="D34" s="195">
        <v>8.5972850678733028</v>
      </c>
      <c r="E34" s="195">
        <v>24.547511312217193</v>
      </c>
      <c r="F34" s="195">
        <v>10.972850678733032</v>
      </c>
      <c r="G34" s="195">
        <v>34.95475113122172</v>
      </c>
      <c r="H34" s="195">
        <v>20.927601809954751</v>
      </c>
    </row>
    <row r="35" spans="1:8">
      <c r="A35" s="187" t="s">
        <v>22</v>
      </c>
      <c r="B35" s="187" t="s">
        <v>177</v>
      </c>
      <c r="C35" s="49">
        <v>1509</v>
      </c>
      <c r="D35" s="195">
        <v>11.000662690523527</v>
      </c>
      <c r="E35" s="195">
        <v>24.917163684559309</v>
      </c>
      <c r="F35" s="195">
        <v>10.139165009940358</v>
      </c>
      <c r="G35" s="195">
        <v>32.140490390987409</v>
      </c>
      <c r="H35" s="195">
        <v>21.802518223989399</v>
      </c>
    </row>
    <row r="36" spans="1:8">
      <c r="A36" s="187" t="s">
        <v>23</v>
      </c>
      <c r="B36" s="187" t="s">
        <v>178</v>
      </c>
      <c r="C36" s="49">
        <v>1239</v>
      </c>
      <c r="D36" s="195">
        <v>8.5552865213882168</v>
      </c>
      <c r="E36" s="195">
        <v>20.500403551251008</v>
      </c>
      <c r="F36" s="195">
        <v>10.815173527037935</v>
      </c>
      <c r="G36" s="195">
        <v>30.508474576271187</v>
      </c>
      <c r="H36" s="195">
        <v>29.620661824051652</v>
      </c>
    </row>
    <row r="37" spans="1:8">
      <c r="A37" s="187" t="s">
        <v>24</v>
      </c>
      <c r="B37" s="187" t="s">
        <v>179</v>
      </c>
      <c r="C37" s="49">
        <v>1306</v>
      </c>
      <c r="D37" s="195">
        <v>12.940275650842267</v>
      </c>
      <c r="E37" s="195">
        <v>17.840735068912711</v>
      </c>
      <c r="F37" s="195">
        <v>10.183767228177642</v>
      </c>
      <c r="G37" s="195">
        <v>30.474732006125578</v>
      </c>
      <c r="H37" s="195">
        <v>28.560490045941805</v>
      </c>
    </row>
    <row r="38" spans="1:8">
      <c r="A38" s="187" t="s">
        <v>25</v>
      </c>
      <c r="B38" s="187" t="s">
        <v>180</v>
      </c>
      <c r="C38" s="49">
        <v>514</v>
      </c>
      <c r="D38" s="195">
        <v>10.700389105058365</v>
      </c>
      <c r="E38" s="195">
        <v>20.817120622568094</v>
      </c>
      <c r="F38" s="195">
        <v>7.9766536964980537</v>
      </c>
      <c r="G38" s="195">
        <v>33.07392996108949</v>
      </c>
      <c r="H38" s="195">
        <v>27.431906614785994</v>
      </c>
    </row>
    <row r="39" spans="1:8">
      <c r="A39" s="187" t="s">
        <v>26</v>
      </c>
      <c r="B39" s="187" t="s">
        <v>181</v>
      </c>
      <c r="C39" s="49">
        <v>1235</v>
      </c>
      <c r="D39" s="195">
        <v>17.085020242914979</v>
      </c>
      <c r="E39" s="195">
        <v>23.400809716599191</v>
      </c>
      <c r="F39" s="195">
        <v>9.4736842105263168</v>
      </c>
      <c r="G39" s="195">
        <v>28.016194331983808</v>
      </c>
      <c r="H39" s="195">
        <v>22.02429149797571</v>
      </c>
    </row>
    <row r="40" spans="1:8">
      <c r="A40" s="187" t="s">
        <v>27</v>
      </c>
      <c r="B40" s="187" t="s">
        <v>182</v>
      </c>
      <c r="C40" s="49">
        <v>1148</v>
      </c>
      <c r="D40" s="195">
        <v>8.7108013937282234</v>
      </c>
      <c r="E40" s="195">
        <v>20.383275261324041</v>
      </c>
      <c r="F40" s="195">
        <v>9.6689895470383274</v>
      </c>
      <c r="G40" s="195">
        <v>31.097560975609756</v>
      </c>
      <c r="H40" s="195">
        <v>30.139372822299652</v>
      </c>
    </row>
    <row r="41" spans="1:8">
      <c r="A41" s="187" t="s">
        <v>28</v>
      </c>
      <c r="B41" s="187" t="s">
        <v>183</v>
      </c>
      <c r="C41" s="49">
        <v>571</v>
      </c>
      <c r="D41" s="195">
        <v>11.033274956217163</v>
      </c>
      <c r="E41" s="195">
        <v>20.140105078809107</v>
      </c>
      <c r="F41" s="195">
        <v>11.908931698774081</v>
      </c>
      <c r="G41" s="195">
        <v>32.224168126094568</v>
      </c>
      <c r="H41" s="195">
        <v>24.693520140105079</v>
      </c>
    </row>
    <row r="42" spans="1:8">
      <c r="A42" s="187" t="s">
        <v>29</v>
      </c>
      <c r="B42" s="187" t="s">
        <v>184</v>
      </c>
      <c r="C42" s="49">
        <v>1388</v>
      </c>
      <c r="D42" s="195">
        <v>12.896253602305475</v>
      </c>
      <c r="E42" s="195">
        <v>21.469740634005763</v>
      </c>
      <c r="F42" s="195">
        <v>9.293948126801153</v>
      </c>
      <c r="G42" s="195">
        <v>30.259365994236308</v>
      </c>
      <c r="H42" s="195">
        <v>26.080691642651299</v>
      </c>
    </row>
    <row r="43" spans="1:8">
      <c r="A43" s="187" t="s">
        <v>30</v>
      </c>
      <c r="B43" s="187" t="s">
        <v>185</v>
      </c>
      <c r="C43" s="49">
        <v>1534</v>
      </c>
      <c r="D43" s="195">
        <v>7.7574967405475883</v>
      </c>
      <c r="E43" s="195">
        <v>25.032594524119951</v>
      </c>
      <c r="F43" s="195">
        <v>8.9960886571056076</v>
      </c>
      <c r="G43" s="195">
        <v>25.880052151238591</v>
      </c>
      <c r="H43" s="195">
        <v>32.333767926988266</v>
      </c>
    </row>
    <row r="44" spans="1:8">
      <c r="A44" s="271" t="s">
        <v>86</v>
      </c>
      <c r="B44" s="272"/>
      <c r="C44" s="194">
        <v>49850</v>
      </c>
      <c r="D44" s="196">
        <v>14.240722166499499</v>
      </c>
      <c r="E44" s="196">
        <v>21.973921765295888</v>
      </c>
      <c r="F44" s="196">
        <v>11.20962888665998</v>
      </c>
      <c r="G44" s="196">
        <v>27.305917753259777</v>
      </c>
      <c r="H44" s="196">
        <v>25.269809428284855</v>
      </c>
    </row>
    <row r="45" spans="1:8">
      <c r="A45" s="272" t="s">
        <v>772</v>
      </c>
      <c r="B45" s="272"/>
      <c r="C45" s="49">
        <v>8812</v>
      </c>
      <c r="D45" s="195">
        <v>13.129822968679076</v>
      </c>
      <c r="E45" s="195">
        <v>24.557421697684976</v>
      </c>
      <c r="F45" s="195">
        <v>11.90422151611439</v>
      </c>
      <c r="G45" s="195">
        <v>29.459827507943714</v>
      </c>
      <c r="H45" s="195">
        <v>20.948706309577851</v>
      </c>
    </row>
    <row r="46" spans="1:8">
      <c r="A46" s="272" t="s">
        <v>773</v>
      </c>
      <c r="B46" s="272"/>
      <c r="C46" s="49">
        <v>9508</v>
      </c>
      <c r="D46" s="195">
        <v>13.535969709718131</v>
      </c>
      <c r="E46" s="195">
        <v>24.347917543121582</v>
      </c>
      <c r="F46" s="195">
        <v>10.549011358855701</v>
      </c>
      <c r="G46" s="195">
        <v>27.766091712242325</v>
      </c>
      <c r="H46" s="195">
        <v>23.801009676062261</v>
      </c>
    </row>
    <row r="47" spans="1:8">
      <c r="A47" s="272" t="s">
        <v>774</v>
      </c>
      <c r="B47" s="272"/>
      <c r="C47" s="49">
        <v>5323</v>
      </c>
      <c r="D47" s="195">
        <v>11.083975201953786</v>
      </c>
      <c r="E47" s="195">
        <v>21.848581626902121</v>
      </c>
      <c r="F47" s="195">
        <v>11.459703174901371</v>
      </c>
      <c r="G47" s="195">
        <v>30.678188991170391</v>
      </c>
      <c r="H47" s="195">
        <v>24.92955100507233</v>
      </c>
    </row>
    <row r="48" spans="1:8">
      <c r="A48" s="272" t="s">
        <v>775</v>
      </c>
      <c r="B48" s="272"/>
      <c r="C48" s="49">
        <v>7494</v>
      </c>
      <c r="D48" s="195">
        <v>9.3941820122764881</v>
      </c>
      <c r="E48" s="195">
        <v>22.925006672004269</v>
      </c>
      <c r="F48" s="195">
        <v>9.0872698158526823</v>
      </c>
      <c r="G48" s="195">
        <v>29.770483053109153</v>
      </c>
      <c r="H48" s="195">
        <v>28.823058446757404</v>
      </c>
    </row>
    <row r="49" spans="1:8">
      <c r="A49" s="272" t="s">
        <v>776</v>
      </c>
      <c r="B49" s="272"/>
      <c r="C49" s="49">
        <v>18713</v>
      </c>
      <c r="D49" s="195">
        <v>17.960775931170843</v>
      </c>
      <c r="E49" s="195">
        <v>19.205899641960134</v>
      </c>
      <c r="F49" s="195">
        <v>11.997007427991237</v>
      </c>
      <c r="G49" s="195">
        <v>24.111580184898198</v>
      </c>
      <c r="H49" s="195">
        <v>26.72473681397959</v>
      </c>
    </row>
  </sheetData>
  <mergeCells count="12">
    <mergeCell ref="A49:B49"/>
    <mergeCell ref="A1:H1"/>
    <mergeCell ref="A2:H2"/>
    <mergeCell ref="A3:A4"/>
    <mergeCell ref="B3:B4"/>
    <mergeCell ref="C3:C4"/>
    <mergeCell ref="D3:H3"/>
    <mergeCell ref="A44:B44"/>
    <mergeCell ref="A45:B45"/>
    <mergeCell ref="A46:B46"/>
    <mergeCell ref="A47:B47"/>
    <mergeCell ref="A48:B48"/>
  </mergeCells>
  <hyperlinks>
    <hyperlink ref="I1" location="'spis tabel'!A1" display="Powrót do spisu tabel"/>
  </hyperlinks>
  <pageMargins left="0.7" right="0.7" top="0.75" bottom="0.75" header="0.3" footer="0.3"/>
  <pageSetup paperSize="9" scale="76" orientation="portrait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"/>
  <sheetViews>
    <sheetView showGridLines="0" zoomScaleNormal="100" workbookViewId="0">
      <selection sqref="A1:N1"/>
    </sheetView>
  </sheetViews>
  <sheetFormatPr defaultRowHeight="12.75"/>
  <cols>
    <col min="1" max="1" width="23.42578125" style="1" customWidth="1"/>
    <col min="2" max="16384" width="9.140625" style="1"/>
  </cols>
  <sheetData>
    <row r="1" spans="1:15">
      <c r="A1" s="236" t="s">
        <v>231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126" t="s">
        <v>755</v>
      </c>
    </row>
    <row r="2" spans="1:15">
      <c r="A2" s="238" t="s">
        <v>232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5">
      <c r="A3" s="242" t="s">
        <v>2</v>
      </c>
      <c r="B3" s="241" t="s">
        <v>865</v>
      </c>
      <c r="C3" s="241" t="s">
        <v>866</v>
      </c>
      <c r="D3" s="241" t="s">
        <v>867</v>
      </c>
      <c r="E3" s="241" t="s">
        <v>920</v>
      </c>
      <c r="F3" s="241" t="s">
        <v>921</v>
      </c>
      <c r="G3" s="241" t="s">
        <v>922</v>
      </c>
      <c r="H3" s="241" t="s">
        <v>923</v>
      </c>
      <c r="I3" s="241" t="s">
        <v>924</v>
      </c>
      <c r="J3" s="241" t="s">
        <v>925</v>
      </c>
      <c r="K3" s="241" t="s">
        <v>926</v>
      </c>
      <c r="L3" s="241" t="s">
        <v>927</v>
      </c>
      <c r="M3" s="241" t="s">
        <v>928</v>
      </c>
      <c r="N3" s="241" t="s">
        <v>929</v>
      </c>
    </row>
    <row r="4" spans="1:15">
      <c r="A4" s="243"/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</row>
    <row r="5" spans="1:15">
      <c r="A5" s="119" t="s">
        <v>156</v>
      </c>
      <c r="B5" s="188">
        <v>1611</v>
      </c>
      <c r="C5" s="188">
        <v>1697</v>
      </c>
      <c r="D5" s="188">
        <v>1644</v>
      </c>
      <c r="E5" s="188">
        <v>1624</v>
      </c>
      <c r="F5" s="188">
        <v>1596</v>
      </c>
      <c r="G5" s="188">
        <v>1559</v>
      </c>
      <c r="H5" s="188">
        <v>1488</v>
      </c>
      <c r="I5" s="188">
        <v>1468</v>
      </c>
      <c r="J5" s="188">
        <v>1470</v>
      </c>
      <c r="K5" s="188">
        <v>1452</v>
      </c>
      <c r="L5" s="188">
        <v>1430</v>
      </c>
      <c r="M5" s="188">
        <v>1327</v>
      </c>
      <c r="N5" s="120">
        <v>1375</v>
      </c>
    </row>
    <row r="6" spans="1:15">
      <c r="A6" s="119" t="s">
        <v>233</v>
      </c>
      <c r="B6" s="188">
        <v>1525</v>
      </c>
      <c r="C6" s="188">
        <v>1599</v>
      </c>
      <c r="D6" s="188">
        <v>1618</v>
      </c>
      <c r="E6" s="188">
        <v>1589</v>
      </c>
      <c r="F6" s="188">
        <v>1549</v>
      </c>
      <c r="G6" s="188">
        <v>1417</v>
      </c>
      <c r="H6" s="188">
        <v>1309</v>
      </c>
      <c r="I6" s="188">
        <v>1262</v>
      </c>
      <c r="J6" s="188">
        <v>1241</v>
      </c>
      <c r="K6" s="188">
        <v>1193</v>
      </c>
      <c r="L6" s="188">
        <v>1079</v>
      </c>
      <c r="M6" s="188">
        <v>1099</v>
      </c>
      <c r="N6" s="120">
        <v>1065</v>
      </c>
    </row>
    <row r="7" spans="1:15">
      <c r="A7" s="119" t="s">
        <v>157</v>
      </c>
      <c r="B7" s="188">
        <v>2059</v>
      </c>
      <c r="C7" s="188">
        <v>2239</v>
      </c>
      <c r="D7" s="188">
        <v>2284</v>
      </c>
      <c r="E7" s="188">
        <v>2308</v>
      </c>
      <c r="F7" s="188">
        <v>2381</v>
      </c>
      <c r="G7" s="188">
        <v>2387</v>
      </c>
      <c r="H7" s="188">
        <v>2336</v>
      </c>
      <c r="I7" s="188">
        <v>2327</v>
      </c>
      <c r="J7" s="188">
        <v>2300</v>
      </c>
      <c r="K7" s="188">
        <v>2228</v>
      </c>
      <c r="L7" s="188">
        <v>2130</v>
      </c>
      <c r="M7" s="188">
        <v>2070</v>
      </c>
      <c r="N7" s="120">
        <v>2070</v>
      </c>
    </row>
    <row r="8" spans="1:15">
      <c r="A8" s="119" t="s">
        <v>158</v>
      </c>
      <c r="B8" s="188">
        <v>1901</v>
      </c>
      <c r="C8" s="188">
        <v>1965</v>
      </c>
      <c r="D8" s="188">
        <v>1962</v>
      </c>
      <c r="E8" s="188">
        <v>1905</v>
      </c>
      <c r="F8" s="188">
        <v>1862</v>
      </c>
      <c r="G8" s="188">
        <v>1825</v>
      </c>
      <c r="H8" s="188">
        <v>1792</v>
      </c>
      <c r="I8" s="188">
        <v>1799</v>
      </c>
      <c r="J8" s="188">
        <v>1780</v>
      </c>
      <c r="K8" s="188">
        <v>1745</v>
      </c>
      <c r="L8" s="188">
        <v>1683</v>
      </c>
      <c r="M8" s="188">
        <v>1674</v>
      </c>
      <c r="N8" s="120">
        <v>1674</v>
      </c>
    </row>
    <row r="9" spans="1:15">
      <c r="A9" s="119" t="s">
        <v>159</v>
      </c>
      <c r="B9" s="188">
        <v>929</v>
      </c>
      <c r="C9" s="188">
        <v>981</v>
      </c>
      <c r="D9" s="188">
        <v>983</v>
      </c>
      <c r="E9" s="188">
        <v>1004</v>
      </c>
      <c r="F9" s="188">
        <v>977</v>
      </c>
      <c r="G9" s="188">
        <v>961</v>
      </c>
      <c r="H9" s="188">
        <v>946</v>
      </c>
      <c r="I9" s="188">
        <v>958</v>
      </c>
      <c r="J9" s="188">
        <v>950</v>
      </c>
      <c r="K9" s="188">
        <v>992</v>
      </c>
      <c r="L9" s="188">
        <v>951</v>
      </c>
      <c r="M9" s="188">
        <v>925</v>
      </c>
      <c r="N9" s="120">
        <v>935</v>
      </c>
    </row>
    <row r="10" spans="1:15">
      <c r="A10" s="119" t="s">
        <v>160</v>
      </c>
      <c r="B10" s="188">
        <v>1417</v>
      </c>
      <c r="C10" s="188">
        <v>1491</v>
      </c>
      <c r="D10" s="188">
        <v>1536</v>
      </c>
      <c r="E10" s="188">
        <v>1520</v>
      </c>
      <c r="F10" s="188">
        <v>1406</v>
      </c>
      <c r="G10" s="188">
        <v>1336</v>
      </c>
      <c r="H10" s="188">
        <v>1284</v>
      </c>
      <c r="I10" s="188">
        <v>1300</v>
      </c>
      <c r="J10" s="188">
        <v>1314</v>
      </c>
      <c r="K10" s="188">
        <v>1330</v>
      </c>
      <c r="L10" s="188">
        <v>1248</v>
      </c>
      <c r="M10" s="188">
        <v>1232</v>
      </c>
      <c r="N10" s="120">
        <v>1263</v>
      </c>
    </row>
    <row r="11" spans="1:15">
      <c r="A11" s="119" t="s">
        <v>161</v>
      </c>
      <c r="B11" s="188">
        <v>2512</v>
      </c>
      <c r="C11" s="188">
        <v>2589</v>
      </c>
      <c r="D11" s="188">
        <v>2712</v>
      </c>
      <c r="E11" s="188">
        <v>2789</v>
      </c>
      <c r="F11" s="188">
        <v>2741</v>
      </c>
      <c r="G11" s="188">
        <v>2723</v>
      </c>
      <c r="H11" s="188">
        <v>2631</v>
      </c>
      <c r="I11" s="188">
        <v>2562</v>
      </c>
      <c r="J11" s="188">
        <v>2527</v>
      </c>
      <c r="K11" s="188">
        <v>2533</v>
      </c>
      <c r="L11" s="188">
        <v>2443</v>
      </c>
      <c r="M11" s="188">
        <v>2339</v>
      </c>
      <c r="N11" s="120">
        <v>2329</v>
      </c>
    </row>
    <row r="12" spans="1:15">
      <c r="A12" s="148" t="s">
        <v>32</v>
      </c>
      <c r="B12" s="188">
        <v>880</v>
      </c>
      <c r="C12" s="188">
        <v>923</v>
      </c>
      <c r="D12" s="188">
        <v>978</v>
      </c>
      <c r="E12" s="188">
        <v>988</v>
      </c>
      <c r="F12" s="188">
        <v>961</v>
      </c>
      <c r="G12" s="188">
        <v>943</v>
      </c>
      <c r="H12" s="188">
        <v>916</v>
      </c>
      <c r="I12" s="188">
        <v>886</v>
      </c>
      <c r="J12" s="188">
        <v>875</v>
      </c>
      <c r="K12" s="188">
        <v>915</v>
      </c>
      <c r="L12" s="188">
        <v>860</v>
      </c>
      <c r="M12" s="188">
        <v>827</v>
      </c>
      <c r="N12" s="120">
        <v>834</v>
      </c>
    </row>
    <row r="13" spans="1:15">
      <c r="A13" s="148" t="s">
        <v>35</v>
      </c>
      <c r="B13" s="188">
        <v>1632</v>
      </c>
      <c r="C13" s="188">
        <v>1666</v>
      </c>
      <c r="D13" s="188">
        <v>1734</v>
      </c>
      <c r="E13" s="188">
        <v>1801</v>
      </c>
      <c r="F13" s="188">
        <v>1780</v>
      </c>
      <c r="G13" s="188">
        <v>1780</v>
      </c>
      <c r="H13" s="188">
        <v>1715</v>
      </c>
      <c r="I13" s="188">
        <v>1676</v>
      </c>
      <c r="J13" s="188">
        <v>1652</v>
      </c>
      <c r="K13" s="188">
        <v>1618</v>
      </c>
      <c r="L13" s="188">
        <v>1583</v>
      </c>
      <c r="M13" s="188">
        <v>1512</v>
      </c>
      <c r="N13" s="120">
        <v>1495</v>
      </c>
    </row>
    <row r="14" spans="1:15">
      <c r="A14" s="119" t="s">
        <v>162</v>
      </c>
      <c r="B14" s="188">
        <v>664</v>
      </c>
      <c r="C14" s="188">
        <v>689</v>
      </c>
      <c r="D14" s="188">
        <v>676</v>
      </c>
      <c r="E14" s="188">
        <v>653</v>
      </c>
      <c r="F14" s="188">
        <v>622</v>
      </c>
      <c r="G14" s="188">
        <v>630</v>
      </c>
      <c r="H14" s="188">
        <v>596</v>
      </c>
      <c r="I14" s="188">
        <v>601</v>
      </c>
      <c r="J14" s="188">
        <v>615</v>
      </c>
      <c r="K14" s="188">
        <v>597</v>
      </c>
      <c r="L14" s="188">
        <v>587</v>
      </c>
      <c r="M14" s="188">
        <v>562</v>
      </c>
      <c r="N14" s="120">
        <v>566</v>
      </c>
    </row>
    <row r="15" spans="1:15">
      <c r="A15" s="119" t="s">
        <v>163</v>
      </c>
      <c r="B15" s="188">
        <v>1518</v>
      </c>
      <c r="C15" s="188">
        <v>1541</v>
      </c>
      <c r="D15" s="188">
        <v>1501</v>
      </c>
      <c r="E15" s="188">
        <v>1350</v>
      </c>
      <c r="F15" s="188">
        <v>1280</v>
      </c>
      <c r="G15" s="188">
        <v>1172</v>
      </c>
      <c r="H15" s="188">
        <v>1035</v>
      </c>
      <c r="I15" s="188">
        <v>915</v>
      </c>
      <c r="J15" s="188">
        <v>834</v>
      </c>
      <c r="K15" s="188">
        <v>811</v>
      </c>
      <c r="L15" s="188">
        <v>815</v>
      </c>
      <c r="M15" s="188">
        <v>857</v>
      </c>
      <c r="N15" s="120">
        <v>949</v>
      </c>
    </row>
    <row r="16" spans="1:15">
      <c r="A16" s="119" t="s">
        <v>164</v>
      </c>
      <c r="B16" s="188">
        <v>6868</v>
      </c>
      <c r="C16" s="188">
        <v>7242</v>
      </c>
      <c r="D16" s="188">
        <v>7436</v>
      </c>
      <c r="E16" s="188">
        <v>7204</v>
      </c>
      <c r="F16" s="188">
        <v>6977</v>
      </c>
      <c r="G16" s="188">
        <v>6782</v>
      </c>
      <c r="H16" s="188">
        <v>6598</v>
      </c>
      <c r="I16" s="188">
        <v>6407</v>
      </c>
      <c r="J16" s="188">
        <v>6372</v>
      </c>
      <c r="K16" s="188">
        <v>6241</v>
      </c>
      <c r="L16" s="188">
        <v>6074</v>
      </c>
      <c r="M16" s="188">
        <v>5856</v>
      </c>
      <c r="N16" s="120">
        <v>5815</v>
      </c>
    </row>
    <row r="17" spans="1:14">
      <c r="A17" s="148" t="s">
        <v>32</v>
      </c>
      <c r="B17" s="188">
        <v>4372</v>
      </c>
      <c r="C17" s="188">
        <v>4605</v>
      </c>
      <c r="D17" s="188">
        <v>4710</v>
      </c>
      <c r="E17" s="188">
        <v>4577</v>
      </c>
      <c r="F17" s="188">
        <v>4396</v>
      </c>
      <c r="G17" s="188">
        <v>4263</v>
      </c>
      <c r="H17" s="188">
        <v>4140</v>
      </c>
      <c r="I17" s="188">
        <v>4026</v>
      </c>
      <c r="J17" s="188">
        <v>3980</v>
      </c>
      <c r="K17" s="188">
        <v>3921</v>
      </c>
      <c r="L17" s="188">
        <v>3786</v>
      </c>
      <c r="M17" s="188">
        <v>3682</v>
      </c>
      <c r="N17" s="120">
        <v>3712</v>
      </c>
    </row>
    <row r="18" spans="1:14">
      <c r="A18" s="148" t="s">
        <v>31</v>
      </c>
      <c r="B18" s="188">
        <v>2496</v>
      </c>
      <c r="C18" s="188">
        <v>2637</v>
      </c>
      <c r="D18" s="188">
        <v>2726</v>
      </c>
      <c r="E18" s="188">
        <v>2627</v>
      </c>
      <c r="F18" s="188">
        <v>2581</v>
      </c>
      <c r="G18" s="188">
        <v>2519</v>
      </c>
      <c r="H18" s="188">
        <v>2458</v>
      </c>
      <c r="I18" s="188">
        <v>2381</v>
      </c>
      <c r="J18" s="188">
        <v>2392</v>
      </c>
      <c r="K18" s="188">
        <v>2320</v>
      </c>
      <c r="L18" s="188">
        <v>2288</v>
      </c>
      <c r="M18" s="188">
        <v>2174</v>
      </c>
      <c r="N18" s="120">
        <v>2103</v>
      </c>
    </row>
    <row r="19" spans="1:14">
      <c r="A19" s="119" t="s">
        <v>165</v>
      </c>
      <c r="B19" s="188">
        <v>1068</v>
      </c>
      <c r="C19" s="188">
        <v>1100</v>
      </c>
      <c r="D19" s="188">
        <v>1092</v>
      </c>
      <c r="E19" s="188">
        <v>1069</v>
      </c>
      <c r="F19" s="188">
        <v>1034</v>
      </c>
      <c r="G19" s="188">
        <v>998</v>
      </c>
      <c r="H19" s="188">
        <v>953</v>
      </c>
      <c r="I19" s="188">
        <v>949</v>
      </c>
      <c r="J19" s="188">
        <v>927</v>
      </c>
      <c r="K19" s="188">
        <v>942</v>
      </c>
      <c r="L19" s="188">
        <v>890</v>
      </c>
      <c r="M19" s="188">
        <v>853</v>
      </c>
      <c r="N19" s="120">
        <v>802</v>
      </c>
    </row>
    <row r="20" spans="1:14">
      <c r="A20" s="119" t="s">
        <v>166</v>
      </c>
      <c r="B20" s="188">
        <v>1394</v>
      </c>
      <c r="C20" s="188">
        <v>1428</v>
      </c>
      <c r="D20" s="188">
        <v>1464</v>
      </c>
      <c r="E20" s="188">
        <v>1426</v>
      </c>
      <c r="F20" s="188">
        <v>1342</v>
      </c>
      <c r="G20" s="188">
        <v>1285</v>
      </c>
      <c r="H20" s="188">
        <v>1197</v>
      </c>
      <c r="I20" s="188">
        <v>1163</v>
      </c>
      <c r="J20" s="188">
        <v>1148</v>
      </c>
      <c r="K20" s="188">
        <v>1126</v>
      </c>
      <c r="L20" s="188">
        <v>1094</v>
      </c>
      <c r="M20" s="188">
        <v>1082</v>
      </c>
      <c r="N20" s="120">
        <v>1103</v>
      </c>
    </row>
    <row r="21" spans="1:14">
      <c r="A21" s="119" t="s">
        <v>167</v>
      </c>
      <c r="B21" s="188">
        <v>1876</v>
      </c>
      <c r="C21" s="188">
        <v>1970</v>
      </c>
      <c r="D21" s="188">
        <v>2001</v>
      </c>
      <c r="E21" s="188">
        <v>1847</v>
      </c>
      <c r="F21" s="188">
        <v>1780</v>
      </c>
      <c r="G21" s="188">
        <v>1702</v>
      </c>
      <c r="H21" s="188">
        <v>1616</v>
      </c>
      <c r="I21" s="188">
        <v>1588</v>
      </c>
      <c r="J21" s="188">
        <v>1513</v>
      </c>
      <c r="K21" s="188">
        <v>1472</v>
      </c>
      <c r="L21" s="188">
        <v>1504</v>
      </c>
      <c r="M21" s="188">
        <v>1446</v>
      </c>
      <c r="N21" s="120">
        <v>1392</v>
      </c>
    </row>
    <row r="22" spans="1:14">
      <c r="A22" s="148" t="s">
        <v>32</v>
      </c>
      <c r="B22" s="188">
        <v>732</v>
      </c>
      <c r="C22" s="188">
        <v>781</v>
      </c>
      <c r="D22" s="188">
        <v>797</v>
      </c>
      <c r="E22" s="188">
        <v>725</v>
      </c>
      <c r="F22" s="188">
        <v>706</v>
      </c>
      <c r="G22" s="188">
        <v>659</v>
      </c>
      <c r="H22" s="188">
        <v>619</v>
      </c>
      <c r="I22" s="188">
        <v>623</v>
      </c>
      <c r="J22" s="188">
        <v>584</v>
      </c>
      <c r="K22" s="188">
        <v>542</v>
      </c>
      <c r="L22" s="188">
        <v>565</v>
      </c>
      <c r="M22" s="188">
        <v>533</v>
      </c>
      <c r="N22" s="120">
        <v>499</v>
      </c>
    </row>
    <row r="23" spans="1:14">
      <c r="A23" s="148" t="s">
        <v>33</v>
      </c>
      <c r="B23" s="188">
        <v>1144</v>
      </c>
      <c r="C23" s="188">
        <v>1189</v>
      </c>
      <c r="D23" s="188">
        <v>1204</v>
      </c>
      <c r="E23" s="188">
        <v>1122</v>
      </c>
      <c r="F23" s="188">
        <v>1074</v>
      </c>
      <c r="G23" s="188">
        <v>1043</v>
      </c>
      <c r="H23" s="188">
        <v>997</v>
      </c>
      <c r="I23" s="188">
        <v>965</v>
      </c>
      <c r="J23" s="188">
        <v>929</v>
      </c>
      <c r="K23" s="188">
        <v>930</v>
      </c>
      <c r="L23" s="188">
        <v>939</v>
      </c>
      <c r="M23" s="188">
        <v>913</v>
      </c>
      <c r="N23" s="120">
        <v>893</v>
      </c>
    </row>
    <row r="24" spans="1:14">
      <c r="A24" s="119" t="s">
        <v>168</v>
      </c>
      <c r="B24" s="188">
        <v>713</v>
      </c>
      <c r="C24" s="188">
        <v>773</v>
      </c>
      <c r="D24" s="188">
        <v>806</v>
      </c>
      <c r="E24" s="188">
        <v>801</v>
      </c>
      <c r="F24" s="188">
        <v>795</v>
      </c>
      <c r="G24" s="188">
        <v>809</v>
      </c>
      <c r="H24" s="188">
        <v>748</v>
      </c>
      <c r="I24" s="188">
        <v>756</v>
      </c>
      <c r="J24" s="188">
        <v>752</v>
      </c>
      <c r="K24" s="188">
        <v>731</v>
      </c>
      <c r="L24" s="188">
        <v>740</v>
      </c>
      <c r="M24" s="188">
        <v>703</v>
      </c>
      <c r="N24" s="120">
        <v>709</v>
      </c>
    </row>
    <row r="25" spans="1:14">
      <c r="A25" s="119" t="s">
        <v>169</v>
      </c>
      <c r="B25" s="188">
        <v>1032</v>
      </c>
      <c r="C25" s="188">
        <v>1055</v>
      </c>
      <c r="D25" s="188">
        <v>1061</v>
      </c>
      <c r="E25" s="188">
        <v>999</v>
      </c>
      <c r="F25" s="188">
        <v>917</v>
      </c>
      <c r="G25" s="188">
        <v>918</v>
      </c>
      <c r="H25" s="188">
        <v>857</v>
      </c>
      <c r="I25" s="188">
        <v>861</v>
      </c>
      <c r="J25" s="188">
        <v>862</v>
      </c>
      <c r="K25" s="188">
        <v>803</v>
      </c>
      <c r="L25" s="188">
        <v>808</v>
      </c>
      <c r="M25" s="188">
        <v>768</v>
      </c>
      <c r="N25" s="120">
        <v>755</v>
      </c>
    </row>
    <row r="26" spans="1:14">
      <c r="A26" s="119" t="s">
        <v>170</v>
      </c>
      <c r="B26" s="188">
        <v>892</v>
      </c>
      <c r="C26" s="188">
        <v>945</v>
      </c>
      <c r="D26" s="188">
        <v>1009</v>
      </c>
      <c r="E26" s="188">
        <v>995</v>
      </c>
      <c r="F26" s="188">
        <v>962</v>
      </c>
      <c r="G26" s="188">
        <v>980</v>
      </c>
      <c r="H26" s="188">
        <v>944</v>
      </c>
      <c r="I26" s="188">
        <v>898</v>
      </c>
      <c r="J26" s="188">
        <v>859</v>
      </c>
      <c r="K26" s="188">
        <v>840</v>
      </c>
      <c r="L26" s="188">
        <v>827</v>
      </c>
      <c r="M26" s="188">
        <v>807</v>
      </c>
      <c r="N26" s="120">
        <v>805</v>
      </c>
    </row>
    <row r="27" spans="1:14">
      <c r="A27" s="119" t="s">
        <v>171</v>
      </c>
      <c r="B27" s="188">
        <v>2404</v>
      </c>
      <c r="C27" s="188">
        <v>2506</v>
      </c>
      <c r="D27" s="188">
        <v>2563</v>
      </c>
      <c r="E27" s="188">
        <v>2445</v>
      </c>
      <c r="F27" s="188">
        <v>2404</v>
      </c>
      <c r="G27" s="188">
        <v>2308</v>
      </c>
      <c r="H27" s="188">
        <v>2130</v>
      </c>
      <c r="I27" s="188">
        <v>2118</v>
      </c>
      <c r="J27" s="188">
        <v>2047</v>
      </c>
      <c r="K27" s="188">
        <v>2070</v>
      </c>
      <c r="L27" s="188">
        <v>1981</v>
      </c>
      <c r="M27" s="188">
        <v>1883</v>
      </c>
      <c r="N27" s="120">
        <v>1869</v>
      </c>
    </row>
    <row r="28" spans="1:14">
      <c r="A28" s="119" t="s">
        <v>172</v>
      </c>
      <c r="B28" s="188">
        <v>1066</v>
      </c>
      <c r="C28" s="188">
        <v>1116</v>
      </c>
      <c r="D28" s="188">
        <v>1105</v>
      </c>
      <c r="E28" s="188">
        <v>981</v>
      </c>
      <c r="F28" s="188">
        <v>883</v>
      </c>
      <c r="G28" s="188">
        <v>862</v>
      </c>
      <c r="H28" s="188">
        <v>800</v>
      </c>
      <c r="I28" s="188">
        <v>764</v>
      </c>
      <c r="J28" s="188">
        <v>724</v>
      </c>
      <c r="K28" s="188">
        <v>753</v>
      </c>
      <c r="L28" s="188">
        <v>709</v>
      </c>
      <c r="M28" s="188">
        <v>737</v>
      </c>
      <c r="N28" s="120">
        <v>737</v>
      </c>
    </row>
    <row r="29" spans="1:14">
      <c r="A29" s="119" t="s">
        <v>173</v>
      </c>
      <c r="B29" s="188">
        <v>2931</v>
      </c>
      <c r="C29" s="188">
        <v>3028</v>
      </c>
      <c r="D29" s="188">
        <v>3184</v>
      </c>
      <c r="E29" s="188">
        <v>3178</v>
      </c>
      <c r="F29" s="188">
        <v>3136</v>
      </c>
      <c r="G29" s="188">
        <v>3003</v>
      </c>
      <c r="H29" s="188">
        <v>2949</v>
      </c>
      <c r="I29" s="188">
        <v>2855</v>
      </c>
      <c r="J29" s="188">
        <v>2728</v>
      </c>
      <c r="K29" s="188">
        <v>2676</v>
      </c>
      <c r="L29" s="188">
        <v>2587</v>
      </c>
      <c r="M29" s="188">
        <v>2526</v>
      </c>
      <c r="N29" s="120">
        <v>2372</v>
      </c>
    </row>
    <row r="30" spans="1:14">
      <c r="A30" s="119" t="s">
        <v>174</v>
      </c>
      <c r="B30" s="188">
        <v>1346</v>
      </c>
      <c r="C30" s="188">
        <v>1441</v>
      </c>
      <c r="D30" s="188">
        <v>1438</v>
      </c>
      <c r="E30" s="188">
        <v>1375</v>
      </c>
      <c r="F30" s="188">
        <v>1360</v>
      </c>
      <c r="G30" s="188">
        <v>1335</v>
      </c>
      <c r="H30" s="188">
        <v>1206</v>
      </c>
      <c r="I30" s="188">
        <v>1084</v>
      </c>
      <c r="J30" s="188">
        <v>1092</v>
      </c>
      <c r="K30" s="188">
        <v>1083</v>
      </c>
      <c r="L30" s="188">
        <v>1016</v>
      </c>
      <c r="M30" s="188">
        <v>1058</v>
      </c>
      <c r="N30" s="120">
        <v>945</v>
      </c>
    </row>
    <row r="31" spans="1:14">
      <c r="A31" s="119" t="s">
        <v>175</v>
      </c>
      <c r="B31" s="188">
        <v>11043</v>
      </c>
      <c r="C31" s="188">
        <v>11557</v>
      </c>
      <c r="D31" s="188">
        <v>12005</v>
      </c>
      <c r="E31" s="188">
        <v>12099</v>
      </c>
      <c r="F31" s="188">
        <v>12033</v>
      </c>
      <c r="G31" s="188">
        <v>11979</v>
      </c>
      <c r="H31" s="188">
        <v>11509</v>
      </c>
      <c r="I31" s="188">
        <v>11507</v>
      </c>
      <c r="J31" s="188">
        <v>11031</v>
      </c>
      <c r="K31" s="188">
        <v>10491</v>
      </c>
      <c r="L31" s="188">
        <v>10098</v>
      </c>
      <c r="M31" s="188">
        <v>9708</v>
      </c>
      <c r="N31" s="120">
        <v>8992</v>
      </c>
    </row>
    <row r="32" spans="1:14">
      <c r="A32" s="148" t="s">
        <v>32</v>
      </c>
      <c r="B32" s="188">
        <v>4012</v>
      </c>
      <c r="C32" s="188">
        <v>4202</v>
      </c>
      <c r="D32" s="188">
        <v>4358</v>
      </c>
      <c r="E32" s="188">
        <v>4397</v>
      </c>
      <c r="F32" s="188">
        <v>4398</v>
      </c>
      <c r="G32" s="188">
        <v>4381</v>
      </c>
      <c r="H32" s="188">
        <v>4216</v>
      </c>
      <c r="I32" s="188">
        <v>4232</v>
      </c>
      <c r="J32" s="188">
        <v>4064</v>
      </c>
      <c r="K32" s="188">
        <v>3831</v>
      </c>
      <c r="L32" s="188">
        <v>3727</v>
      </c>
      <c r="M32" s="188">
        <v>3588</v>
      </c>
      <c r="N32" s="120">
        <v>3338</v>
      </c>
    </row>
    <row r="33" spans="1:14">
      <c r="A33" s="148" t="s">
        <v>34</v>
      </c>
      <c r="B33" s="188">
        <v>7031</v>
      </c>
      <c r="C33" s="188">
        <v>7355</v>
      </c>
      <c r="D33" s="188">
        <v>7647</v>
      </c>
      <c r="E33" s="188">
        <v>7702</v>
      </c>
      <c r="F33" s="188">
        <v>7635</v>
      </c>
      <c r="G33" s="188">
        <v>7598</v>
      </c>
      <c r="H33" s="188">
        <v>7293</v>
      </c>
      <c r="I33" s="188">
        <v>7275</v>
      </c>
      <c r="J33" s="188">
        <v>6967</v>
      </c>
      <c r="K33" s="188">
        <v>6660</v>
      </c>
      <c r="L33" s="188">
        <v>6371</v>
      </c>
      <c r="M33" s="188">
        <v>6120</v>
      </c>
      <c r="N33" s="120">
        <v>5654</v>
      </c>
    </row>
    <row r="34" spans="1:14">
      <c r="A34" s="119" t="s">
        <v>176</v>
      </c>
      <c r="B34" s="188">
        <v>1173</v>
      </c>
      <c r="C34" s="188">
        <v>1198</v>
      </c>
      <c r="D34" s="188">
        <v>1177</v>
      </c>
      <c r="E34" s="188">
        <v>1134</v>
      </c>
      <c r="F34" s="188">
        <v>1011</v>
      </c>
      <c r="G34" s="188">
        <v>992</v>
      </c>
      <c r="H34" s="188">
        <v>939</v>
      </c>
      <c r="I34" s="188">
        <v>882</v>
      </c>
      <c r="J34" s="188">
        <v>895</v>
      </c>
      <c r="K34" s="188">
        <v>873</v>
      </c>
      <c r="L34" s="188">
        <v>853</v>
      </c>
      <c r="M34" s="188">
        <v>857</v>
      </c>
      <c r="N34" s="120">
        <v>884</v>
      </c>
    </row>
    <row r="35" spans="1:14">
      <c r="A35" s="119" t="s">
        <v>177</v>
      </c>
      <c r="B35" s="188">
        <v>1812</v>
      </c>
      <c r="C35" s="188">
        <v>1915</v>
      </c>
      <c r="D35" s="188">
        <v>1906</v>
      </c>
      <c r="E35" s="188">
        <v>1832</v>
      </c>
      <c r="F35" s="188">
        <v>1768</v>
      </c>
      <c r="G35" s="188">
        <v>1684</v>
      </c>
      <c r="H35" s="188">
        <v>1611</v>
      </c>
      <c r="I35" s="188">
        <v>1617</v>
      </c>
      <c r="J35" s="188">
        <v>1601</v>
      </c>
      <c r="K35" s="188">
        <v>1567</v>
      </c>
      <c r="L35" s="188">
        <v>1556</v>
      </c>
      <c r="M35" s="188">
        <v>1508</v>
      </c>
      <c r="N35" s="120">
        <v>1509</v>
      </c>
    </row>
    <row r="36" spans="1:14">
      <c r="A36" s="119" t="s">
        <v>178</v>
      </c>
      <c r="B36" s="188">
        <v>1363</v>
      </c>
      <c r="C36" s="188">
        <v>1433</v>
      </c>
      <c r="D36" s="188">
        <v>1448</v>
      </c>
      <c r="E36" s="188">
        <v>1441</v>
      </c>
      <c r="F36" s="188">
        <v>1465</v>
      </c>
      <c r="G36" s="188">
        <v>1448</v>
      </c>
      <c r="H36" s="188">
        <v>1403</v>
      </c>
      <c r="I36" s="188">
        <v>1412</v>
      </c>
      <c r="J36" s="188">
        <v>1420</v>
      </c>
      <c r="K36" s="188">
        <v>1386</v>
      </c>
      <c r="L36" s="188">
        <v>1368</v>
      </c>
      <c r="M36" s="188">
        <v>1283</v>
      </c>
      <c r="N36" s="120">
        <v>1239</v>
      </c>
    </row>
    <row r="37" spans="1:14">
      <c r="A37" s="119" t="s">
        <v>179</v>
      </c>
      <c r="B37" s="188">
        <v>1747</v>
      </c>
      <c r="C37" s="188">
        <v>1807</v>
      </c>
      <c r="D37" s="188">
        <v>1800</v>
      </c>
      <c r="E37" s="188">
        <v>1780</v>
      </c>
      <c r="F37" s="188">
        <v>1718</v>
      </c>
      <c r="G37" s="188">
        <v>1697</v>
      </c>
      <c r="H37" s="188">
        <v>1595</v>
      </c>
      <c r="I37" s="188">
        <v>1536</v>
      </c>
      <c r="J37" s="188">
        <v>1492</v>
      </c>
      <c r="K37" s="188">
        <v>1456</v>
      </c>
      <c r="L37" s="188">
        <v>1381</v>
      </c>
      <c r="M37" s="188">
        <v>1307</v>
      </c>
      <c r="N37" s="120">
        <v>1306</v>
      </c>
    </row>
    <row r="38" spans="1:14">
      <c r="A38" s="119" t="s">
        <v>180</v>
      </c>
      <c r="B38" s="188">
        <v>687</v>
      </c>
      <c r="C38" s="188">
        <v>739</v>
      </c>
      <c r="D38" s="188">
        <v>738</v>
      </c>
      <c r="E38" s="188">
        <v>715</v>
      </c>
      <c r="F38" s="188">
        <v>680</v>
      </c>
      <c r="G38" s="188">
        <v>662</v>
      </c>
      <c r="H38" s="188">
        <v>657</v>
      </c>
      <c r="I38" s="188">
        <v>631</v>
      </c>
      <c r="J38" s="188">
        <v>618</v>
      </c>
      <c r="K38" s="188">
        <v>572</v>
      </c>
      <c r="L38" s="188">
        <v>520</v>
      </c>
      <c r="M38" s="188">
        <v>516</v>
      </c>
      <c r="N38" s="120">
        <v>514</v>
      </c>
    </row>
    <row r="39" spans="1:14">
      <c r="A39" s="119" t="s">
        <v>181</v>
      </c>
      <c r="B39" s="188">
        <v>1682</v>
      </c>
      <c r="C39" s="188">
        <v>1725</v>
      </c>
      <c r="D39" s="188">
        <v>1748</v>
      </c>
      <c r="E39" s="188">
        <v>1630</v>
      </c>
      <c r="F39" s="188">
        <v>1520</v>
      </c>
      <c r="G39" s="188">
        <v>1464</v>
      </c>
      <c r="H39" s="188">
        <v>1442</v>
      </c>
      <c r="I39" s="188">
        <v>1351</v>
      </c>
      <c r="J39" s="188">
        <v>1312</v>
      </c>
      <c r="K39" s="188">
        <v>1272</v>
      </c>
      <c r="L39" s="188">
        <v>1209</v>
      </c>
      <c r="M39" s="188">
        <v>1252</v>
      </c>
      <c r="N39" s="120">
        <v>1235</v>
      </c>
    </row>
    <row r="40" spans="1:14">
      <c r="A40" s="119" t="s">
        <v>182</v>
      </c>
      <c r="B40" s="188">
        <v>1370</v>
      </c>
      <c r="C40" s="188">
        <v>1416</v>
      </c>
      <c r="D40" s="188">
        <v>1500</v>
      </c>
      <c r="E40" s="188">
        <v>1418</v>
      </c>
      <c r="F40" s="188">
        <v>1374</v>
      </c>
      <c r="G40" s="188">
        <v>1371</v>
      </c>
      <c r="H40" s="188">
        <v>1328</v>
      </c>
      <c r="I40" s="188">
        <v>1284</v>
      </c>
      <c r="J40" s="188">
        <v>1277</v>
      </c>
      <c r="K40" s="188">
        <v>1193</v>
      </c>
      <c r="L40" s="188">
        <v>1152</v>
      </c>
      <c r="M40" s="188">
        <v>1146</v>
      </c>
      <c r="N40" s="120">
        <v>1148</v>
      </c>
    </row>
    <row r="41" spans="1:14">
      <c r="A41" s="119" t="s">
        <v>183</v>
      </c>
      <c r="B41" s="188">
        <v>694</v>
      </c>
      <c r="C41" s="188">
        <v>736</v>
      </c>
      <c r="D41" s="188">
        <v>738</v>
      </c>
      <c r="E41" s="188">
        <v>720</v>
      </c>
      <c r="F41" s="188">
        <v>700</v>
      </c>
      <c r="G41" s="188">
        <v>689</v>
      </c>
      <c r="H41" s="188">
        <v>640</v>
      </c>
      <c r="I41" s="188">
        <v>645</v>
      </c>
      <c r="J41" s="188">
        <v>655</v>
      </c>
      <c r="K41" s="188">
        <v>646</v>
      </c>
      <c r="L41" s="188">
        <v>604</v>
      </c>
      <c r="M41" s="188">
        <v>582</v>
      </c>
      <c r="N41" s="120">
        <v>571</v>
      </c>
    </row>
    <row r="42" spans="1:14">
      <c r="A42" s="119" t="s">
        <v>184</v>
      </c>
      <c r="B42" s="188">
        <v>1674</v>
      </c>
      <c r="C42" s="188">
        <v>1808</v>
      </c>
      <c r="D42" s="188">
        <v>1806</v>
      </c>
      <c r="E42" s="188">
        <v>1763</v>
      </c>
      <c r="F42" s="188">
        <v>1717</v>
      </c>
      <c r="G42" s="188">
        <v>1658</v>
      </c>
      <c r="H42" s="188">
        <v>1629</v>
      </c>
      <c r="I42" s="188">
        <v>1560</v>
      </c>
      <c r="J42" s="188">
        <v>1483</v>
      </c>
      <c r="K42" s="188">
        <v>1474</v>
      </c>
      <c r="L42" s="188">
        <v>1444</v>
      </c>
      <c r="M42" s="188">
        <v>1398</v>
      </c>
      <c r="N42" s="120">
        <v>1388</v>
      </c>
    </row>
    <row r="43" spans="1:14">
      <c r="A43" s="119" t="s">
        <v>185</v>
      </c>
      <c r="B43" s="188">
        <v>1987</v>
      </c>
      <c r="C43" s="188">
        <v>2110</v>
      </c>
      <c r="D43" s="188">
        <v>2018</v>
      </c>
      <c r="E43" s="188">
        <v>1874</v>
      </c>
      <c r="F43" s="188">
        <v>1758</v>
      </c>
      <c r="G43" s="188">
        <v>1656</v>
      </c>
      <c r="H43" s="188">
        <v>1568</v>
      </c>
      <c r="I43" s="188">
        <v>1586</v>
      </c>
      <c r="J43" s="188">
        <v>1559</v>
      </c>
      <c r="K43" s="188">
        <v>1484</v>
      </c>
      <c r="L43" s="188">
        <v>1450</v>
      </c>
      <c r="M43" s="188">
        <v>1496</v>
      </c>
      <c r="N43" s="120">
        <v>1534</v>
      </c>
    </row>
    <row r="44" spans="1:14">
      <c r="A44" s="76" t="s">
        <v>86</v>
      </c>
      <c r="B44" s="189">
        <v>60958</v>
      </c>
      <c r="C44" s="189">
        <v>63839</v>
      </c>
      <c r="D44" s="189">
        <v>64959</v>
      </c>
      <c r="E44" s="189">
        <v>63468</v>
      </c>
      <c r="F44" s="189">
        <v>61748</v>
      </c>
      <c r="G44" s="189">
        <v>60292</v>
      </c>
      <c r="H44" s="189">
        <v>57736</v>
      </c>
      <c r="I44" s="189">
        <v>56646</v>
      </c>
      <c r="J44" s="189">
        <v>55398</v>
      </c>
      <c r="K44" s="189">
        <v>54032</v>
      </c>
      <c r="L44" s="189">
        <v>52231</v>
      </c>
      <c r="M44" s="189">
        <v>50857</v>
      </c>
      <c r="N44" s="134">
        <v>49850</v>
      </c>
    </row>
    <row r="45" spans="1:14">
      <c r="A45" s="108" t="s">
        <v>772</v>
      </c>
      <c r="B45" s="188">
        <v>10803</v>
      </c>
      <c r="C45" s="188">
        <v>11260</v>
      </c>
      <c r="D45" s="188">
        <v>11494</v>
      </c>
      <c r="E45" s="188">
        <v>11189</v>
      </c>
      <c r="F45" s="188">
        <v>10758</v>
      </c>
      <c r="G45" s="188">
        <v>10479</v>
      </c>
      <c r="H45" s="188">
        <v>9844</v>
      </c>
      <c r="I45" s="188">
        <v>9592</v>
      </c>
      <c r="J45" s="188">
        <v>9467</v>
      </c>
      <c r="K45" s="188">
        <v>9492</v>
      </c>
      <c r="L45" s="188">
        <v>9078</v>
      </c>
      <c r="M45" s="188">
        <v>8893</v>
      </c>
      <c r="N45" s="120">
        <v>8812</v>
      </c>
    </row>
    <row r="46" spans="1:14">
      <c r="A46" s="108" t="s">
        <v>773</v>
      </c>
      <c r="B46" s="188">
        <v>11880</v>
      </c>
      <c r="C46" s="188">
        <v>12423</v>
      </c>
      <c r="D46" s="188">
        <v>12591</v>
      </c>
      <c r="E46" s="188">
        <v>12016</v>
      </c>
      <c r="F46" s="188">
        <v>11545</v>
      </c>
      <c r="G46" s="188">
        <v>11102</v>
      </c>
      <c r="H46" s="188">
        <v>10686</v>
      </c>
      <c r="I46" s="188">
        <v>10290</v>
      </c>
      <c r="J46" s="188">
        <v>10119</v>
      </c>
      <c r="K46" s="188">
        <v>9891</v>
      </c>
      <c r="L46" s="188">
        <v>9654</v>
      </c>
      <c r="M46" s="188">
        <v>9473</v>
      </c>
      <c r="N46" s="120">
        <v>9508</v>
      </c>
    </row>
    <row r="47" spans="1:14">
      <c r="A47" s="108" t="s">
        <v>774</v>
      </c>
      <c r="B47" s="188">
        <v>6712</v>
      </c>
      <c r="C47" s="188">
        <v>6969</v>
      </c>
      <c r="D47" s="188">
        <v>6970</v>
      </c>
      <c r="E47" s="188">
        <v>6675</v>
      </c>
      <c r="F47" s="188">
        <v>6387</v>
      </c>
      <c r="G47" s="188">
        <v>6206</v>
      </c>
      <c r="H47" s="188">
        <v>5940</v>
      </c>
      <c r="I47" s="188">
        <v>5863</v>
      </c>
      <c r="J47" s="188">
        <v>5770</v>
      </c>
      <c r="K47" s="188">
        <v>5678</v>
      </c>
      <c r="L47" s="188">
        <v>5534</v>
      </c>
      <c r="M47" s="188">
        <v>5412</v>
      </c>
      <c r="N47" s="120">
        <v>5323</v>
      </c>
    </row>
    <row r="48" spans="1:14">
      <c r="A48" s="108" t="s">
        <v>775</v>
      </c>
      <c r="B48" s="188">
        <v>9424</v>
      </c>
      <c r="C48" s="188">
        <v>9850</v>
      </c>
      <c r="D48" s="188">
        <v>9964</v>
      </c>
      <c r="E48" s="188">
        <v>9683</v>
      </c>
      <c r="F48" s="188">
        <v>9413</v>
      </c>
      <c r="G48" s="188">
        <v>9006</v>
      </c>
      <c r="H48" s="188">
        <v>8642</v>
      </c>
      <c r="I48" s="188">
        <v>8455</v>
      </c>
      <c r="J48" s="188">
        <v>8275</v>
      </c>
      <c r="K48" s="188">
        <v>7998</v>
      </c>
      <c r="L48" s="188">
        <v>7698</v>
      </c>
      <c r="M48" s="188">
        <v>7594</v>
      </c>
      <c r="N48" s="120">
        <v>7494</v>
      </c>
    </row>
    <row r="49" spans="1:14">
      <c r="A49" s="108" t="s">
        <v>776</v>
      </c>
      <c r="B49" s="188">
        <v>22139</v>
      </c>
      <c r="C49" s="188">
        <v>23337</v>
      </c>
      <c r="D49" s="188">
        <v>23940</v>
      </c>
      <c r="E49" s="188">
        <v>23905</v>
      </c>
      <c r="F49" s="188">
        <v>23645</v>
      </c>
      <c r="G49" s="188">
        <v>23499</v>
      </c>
      <c r="H49" s="188">
        <v>22624</v>
      </c>
      <c r="I49" s="188">
        <v>22446</v>
      </c>
      <c r="J49" s="188">
        <v>21767</v>
      </c>
      <c r="K49" s="188">
        <v>20973</v>
      </c>
      <c r="L49" s="188">
        <v>20267</v>
      </c>
      <c r="M49" s="188">
        <v>19485</v>
      </c>
      <c r="N49" s="120">
        <v>18713</v>
      </c>
    </row>
  </sheetData>
  <mergeCells count="16">
    <mergeCell ref="A1:N1"/>
    <mergeCell ref="I3:I4"/>
    <mergeCell ref="J3:J4"/>
    <mergeCell ref="K3:K4"/>
    <mergeCell ref="L3:L4"/>
    <mergeCell ref="M3:M4"/>
    <mergeCell ref="N3:N4"/>
    <mergeCell ref="A3:A4"/>
    <mergeCell ref="B3:B4"/>
    <mergeCell ref="C3:C4"/>
    <mergeCell ref="D3:D4"/>
    <mergeCell ref="E3:E4"/>
    <mergeCell ref="F3:F4"/>
    <mergeCell ref="G3:G4"/>
    <mergeCell ref="H3:H4"/>
    <mergeCell ref="A2:N2"/>
  </mergeCells>
  <hyperlinks>
    <hyperlink ref="O1" location="'spis tabel'!A1" display="'spis tabel'!A1"/>
  </hyperlinks>
  <pageMargins left="0.7" right="0.7" top="0.75" bottom="0.75" header="0.3" footer="0.3"/>
  <pageSetup paperSize="9" scale="61" orientation="portrait" verticalDpi="4294967295" r:id="rId1"/>
  <colBreaks count="1" manualBreakCount="1">
    <brk id="14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showGridLines="0" zoomScaleNormal="100" workbookViewId="0">
      <selection activeCell="A2" sqref="A2:I2"/>
    </sheetView>
  </sheetViews>
  <sheetFormatPr defaultRowHeight="12.75"/>
  <cols>
    <col min="1" max="1" width="4.7109375" style="1" customWidth="1"/>
    <col min="2" max="2" width="26.28515625" style="1" customWidth="1"/>
    <col min="3" max="3" width="20.140625" style="1" customWidth="1"/>
    <col min="4" max="9" width="9.140625" style="1"/>
    <col min="10" max="10" width="17.85546875" style="1" customWidth="1"/>
    <col min="11" max="16384" width="9.140625" style="1"/>
  </cols>
  <sheetData>
    <row r="1" spans="1:10">
      <c r="A1" s="238" t="s">
        <v>1005</v>
      </c>
      <c r="B1" s="238"/>
      <c r="C1" s="238"/>
      <c r="D1" s="238"/>
      <c r="E1" s="238"/>
      <c r="F1" s="238"/>
      <c r="G1" s="238"/>
      <c r="H1" s="238"/>
      <c r="I1" s="238"/>
      <c r="J1" s="177" t="s">
        <v>757</v>
      </c>
    </row>
    <row r="2" spans="1:10">
      <c r="A2" s="246" t="s">
        <v>899</v>
      </c>
      <c r="B2" s="246"/>
      <c r="C2" s="246"/>
      <c r="D2" s="246"/>
      <c r="E2" s="246"/>
      <c r="F2" s="246"/>
      <c r="G2" s="246"/>
      <c r="H2" s="246"/>
      <c r="I2" s="246"/>
    </row>
    <row r="3" spans="1:10" ht="15" customHeight="1">
      <c r="A3" s="282" t="s">
        <v>87</v>
      </c>
      <c r="B3" s="273" t="s">
        <v>2</v>
      </c>
      <c r="C3" s="273" t="s">
        <v>952</v>
      </c>
      <c r="D3" s="273" t="s">
        <v>886</v>
      </c>
      <c r="E3" s="273"/>
      <c r="F3" s="273"/>
      <c r="G3" s="273"/>
      <c r="H3" s="273"/>
      <c r="I3" s="273"/>
    </row>
    <row r="4" spans="1:10" ht="45" customHeight="1">
      <c r="A4" s="282"/>
      <c r="B4" s="273"/>
      <c r="C4" s="273"/>
      <c r="D4" s="186" t="s">
        <v>856</v>
      </c>
      <c r="E4" s="197" t="s">
        <v>887</v>
      </c>
      <c r="F4" s="198" t="s">
        <v>888</v>
      </c>
      <c r="G4" s="197" t="s">
        <v>889</v>
      </c>
      <c r="H4" s="197" t="s">
        <v>890</v>
      </c>
      <c r="I4" s="186" t="s">
        <v>891</v>
      </c>
    </row>
    <row r="5" spans="1:10">
      <c r="A5" s="192" t="s">
        <v>126</v>
      </c>
      <c r="B5" s="187" t="s">
        <v>156</v>
      </c>
      <c r="C5" s="49">
        <v>1375</v>
      </c>
      <c r="D5" s="49">
        <v>152</v>
      </c>
      <c r="E5" s="49">
        <v>255</v>
      </c>
      <c r="F5" s="49">
        <v>195</v>
      </c>
      <c r="G5" s="49">
        <v>180</v>
      </c>
      <c r="H5" s="49">
        <v>238</v>
      </c>
      <c r="I5" s="49">
        <v>355</v>
      </c>
    </row>
    <row r="6" spans="1:10">
      <c r="A6" s="192" t="s">
        <v>127</v>
      </c>
      <c r="B6" s="187" t="s">
        <v>233</v>
      </c>
      <c r="C6" s="49">
        <v>1065</v>
      </c>
      <c r="D6" s="49">
        <v>157</v>
      </c>
      <c r="E6" s="49">
        <v>259</v>
      </c>
      <c r="F6" s="49">
        <v>200</v>
      </c>
      <c r="G6" s="49">
        <v>177</v>
      </c>
      <c r="H6" s="49">
        <v>176</v>
      </c>
      <c r="I6" s="49">
        <v>96</v>
      </c>
    </row>
    <row r="7" spans="1:10">
      <c r="A7" s="192" t="s">
        <v>128</v>
      </c>
      <c r="B7" s="187" t="s">
        <v>157</v>
      </c>
      <c r="C7" s="49">
        <v>2070</v>
      </c>
      <c r="D7" s="49">
        <v>250</v>
      </c>
      <c r="E7" s="49">
        <v>451</v>
      </c>
      <c r="F7" s="49">
        <v>320</v>
      </c>
      <c r="G7" s="49">
        <v>353</v>
      </c>
      <c r="H7" s="49">
        <v>357</v>
      </c>
      <c r="I7" s="49">
        <v>339</v>
      </c>
    </row>
    <row r="8" spans="1:10">
      <c r="A8" s="192" t="s">
        <v>129</v>
      </c>
      <c r="B8" s="187" t="s">
        <v>158</v>
      </c>
      <c r="C8" s="49">
        <v>1674</v>
      </c>
      <c r="D8" s="49">
        <v>132</v>
      </c>
      <c r="E8" s="49">
        <v>254</v>
      </c>
      <c r="F8" s="49">
        <v>213</v>
      </c>
      <c r="G8" s="49">
        <v>224</v>
      </c>
      <c r="H8" s="49">
        <v>336</v>
      </c>
      <c r="I8" s="49">
        <v>515</v>
      </c>
    </row>
    <row r="9" spans="1:10">
      <c r="A9" s="192" t="s">
        <v>130</v>
      </c>
      <c r="B9" s="187" t="s">
        <v>159</v>
      </c>
      <c r="C9" s="49">
        <v>935</v>
      </c>
      <c r="D9" s="49">
        <v>106</v>
      </c>
      <c r="E9" s="49">
        <v>156</v>
      </c>
      <c r="F9" s="49">
        <v>137</v>
      </c>
      <c r="G9" s="49">
        <v>164</v>
      </c>
      <c r="H9" s="49">
        <v>181</v>
      </c>
      <c r="I9" s="49">
        <v>191</v>
      </c>
    </row>
    <row r="10" spans="1:10">
      <c r="A10" s="192" t="s">
        <v>131</v>
      </c>
      <c r="B10" s="187" t="s">
        <v>160</v>
      </c>
      <c r="C10" s="49">
        <v>1263</v>
      </c>
      <c r="D10" s="49">
        <v>151</v>
      </c>
      <c r="E10" s="49">
        <v>228</v>
      </c>
      <c r="F10" s="49">
        <v>189</v>
      </c>
      <c r="G10" s="49">
        <v>183</v>
      </c>
      <c r="H10" s="49">
        <v>275</v>
      </c>
      <c r="I10" s="49">
        <v>237</v>
      </c>
    </row>
    <row r="11" spans="1:10">
      <c r="A11" s="192" t="s">
        <v>132</v>
      </c>
      <c r="B11" s="187" t="s">
        <v>161</v>
      </c>
      <c r="C11" s="49">
        <v>2329</v>
      </c>
      <c r="D11" s="49">
        <v>212</v>
      </c>
      <c r="E11" s="49">
        <v>430</v>
      </c>
      <c r="F11" s="49">
        <v>287</v>
      </c>
      <c r="G11" s="49">
        <v>400</v>
      </c>
      <c r="H11" s="49">
        <v>498</v>
      </c>
      <c r="I11" s="49">
        <v>502</v>
      </c>
    </row>
    <row r="12" spans="1:10">
      <c r="A12" s="193" t="s">
        <v>280</v>
      </c>
      <c r="B12" s="75" t="s">
        <v>32</v>
      </c>
      <c r="C12" s="49">
        <v>834</v>
      </c>
      <c r="D12" s="49">
        <v>73</v>
      </c>
      <c r="E12" s="49">
        <v>156</v>
      </c>
      <c r="F12" s="49">
        <v>110</v>
      </c>
      <c r="G12" s="49">
        <v>146</v>
      </c>
      <c r="H12" s="49">
        <v>158</v>
      </c>
      <c r="I12" s="49">
        <v>191</v>
      </c>
    </row>
    <row r="13" spans="1:10">
      <c r="A13" s="193" t="s">
        <v>281</v>
      </c>
      <c r="B13" s="75" t="s">
        <v>35</v>
      </c>
      <c r="C13" s="49">
        <v>1495</v>
      </c>
      <c r="D13" s="49">
        <v>139</v>
      </c>
      <c r="E13" s="49">
        <v>274</v>
      </c>
      <c r="F13" s="49">
        <v>177</v>
      </c>
      <c r="G13" s="49">
        <v>254</v>
      </c>
      <c r="H13" s="49">
        <v>340</v>
      </c>
      <c r="I13" s="49">
        <v>311</v>
      </c>
    </row>
    <row r="14" spans="1:10">
      <c r="A14" s="192" t="s">
        <v>133</v>
      </c>
      <c r="B14" s="187" t="s">
        <v>162</v>
      </c>
      <c r="C14" s="49">
        <v>566</v>
      </c>
      <c r="D14" s="49">
        <v>52</v>
      </c>
      <c r="E14" s="49">
        <v>102</v>
      </c>
      <c r="F14" s="49">
        <v>78</v>
      </c>
      <c r="G14" s="49">
        <v>79</v>
      </c>
      <c r="H14" s="49">
        <v>120</v>
      </c>
      <c r="I14" s="49">
        <v>135</v>
      </c>
    </row>
    <row r="15" spans="1:10">
      <c r="A15" s="192" t="s">
        <v>134</v>
      </c>
      <c r="B15" s="187" t="s">
        <v>163</v>
      </c>
      <c r="C15" s="49">
        <v>949</v>
      </c>
      <c r="D15" s="49">
        <v>228</v>
      </c>
      <c r="E15" s="49">
        <v>304</v>
      </c>
      <c r="F15" s="49">
        <v>157</v>
      </c>
      <c r="G15" s="49">
        <v>125</v>
      </c>
      <c r="H15" s="49">
        <v>75</v>
      </c>
      <c r="I15" s="49">
        <v>60</v>
      </c>
    </row>
    <row r="16" spans="1:10">
      <c r="A16" s="192" t="s">
        <v>3</v>
      </c>
      <c r="B16" s="187" t="s">
        <v>164</v>
      </c>
      <c r="C16" s="49">
        <v>5815</v>
      </c>
      <c r="D16" s="49">
        <v>513</v>
      </c>
      <c r="E16" s="49">
        <v>1085</v>
      </c>
      <c r="F16" s="49">
        <v>680</v>
      </c>
      <c r="G16" s="49">
        <v>755</v>
      </c>
      <c r="H16" s="49">
        <v>1115</v>
      </c>
      <c r="I16" s="49">
        <v>1667</v>
      </c>
    </row>
    <row r="17" spans="1:9">
      <c r="A17" s="193" t="s">
        <v>4</v>
      </c>
      <c r="B17" s="75" t="s">
        <v>32</v>
      </c>
      <c r="C17" s="49">
        <v>3712</v>
      </c>
      <c r="D17" s="49">
        <v>337</v>
      </c>
      <c r="E17" s="49">
        <v>695</v>
      </c>
      <c r="F17" s="49">
        <v>426</v>
      </c>
      <c r="G17" s="49">
        <v>491</v>
      </c>
      <c r="H17" s="49">
        <v>687</v>
      </c>
      <c r="I17" s="49">
        <v>1076</v>
      </c>
    </row>
    <row r="18" spans="1:9">
      <c r="A18" s="193" t="s">
        <v>5</v>
      </c>
      <c r="B18" s="75" t="s">
        <v>31</v>
      </c>
      <c r="C18" s="49">
        <v>2103</v>
      </c>
      <c r="D18" s="49">
        <v>176</v>
      </c>
      <c r="E18" s="49">
        <v>390</v>
      </c>
      <c r="F18" s="49">
        <v>254</v>
      </c>
      <c r="G18" s="49">
        <v>264</v>
      </c>
      <c r="H18" s="49">
        <v>428</v>
      </c>
      <c r="I18" s="49">
        <v>591</v>
      </c>
    </row>
    <row r="19" spans="1:9">
      <c r="A19" s="192" t="s">
        <v>6</v>
      </c>
      <c r="B19" s="187" t="s">
        <v>165</v>
      </c>
      <c r="C19" s="49">
        <v>802</v>
      </c>
      <c r="D19" s="49">
        <v>96</v>
      </c>
      <c r="E19" s="49">
        <v>137</v>
      </c>
      <c r="F19" s="49">
        <v>122</v>
      </c>
      <c r="G19" s="49">
        <v>127</v>
      </c>
      <c r="H19" s="49">
        <v>166</v>
      </c>
      <c r="I19" s="49">
        <v>154</v>
      </c>
    </row>
    <row r="20" spans="1:9">
      <c r="A20" s="192" t="s">
        <v>7</v>
      </c>
      <c r="B20" s="187" t="s">
        <v>166</v>
      </c>
      <c r="C20" s="49">
        <v>1103</v>
      </c>
      <c r="D20" s="49">
        <v>112</v>
      </c>
      <c r="E20" s="49">
        <v>209</v>
      </c>
      <c r="F20" s="49">
        <v>129</v>
      </c>
      <c r="G20" s="49">
        <v>156</v>
      </c>
      <c r="H20" s="49">
        <v>221</v>
      </c>
      <c r="I20" s="49">
        <v>276</v>
      </c>
    </row>
    <row r="21" spans="1:9">
      <c r="A21" s="192" t="s">
        <v>8</v>
      </c>
      <c r="B21" s="187" t="s">
        <v>167</v>
      </c>
      <c r="C21" s="49">
        <v>1392</v>
      </c>
      <c r="D21" s="49">
        <v>160</v>
      </c>
      <c r="E21" s="49">
        <v>352</v>
      </c>
      <c r="F21" s="49">
        <v>209</v>
      </c>
      <c r="G21" s="49">
        <v>180</v>
      </c>
      <c r="H21" s="49">
        <v>181</v>
      </c>
      <c r="I21" s="49">
        <v>310</v>
      </c>
    </row>
    <row r="22" spans="1:9">
      <c r="A22" s="193" t="s">
        <v>9</v>
      </c>
      <c r="B22" s="75" t="s">
        <v>32</v>
      </c>
      <c r="C22" s="49">
        <v>499</v>
      </c>
      <c r="D22" s="49">
        <v>64</v>
      </c>
      <c r="E22" s="49">
        <v>124</v>
      </c>
      <c r="F22" s="49">
        <v>77</v>
      </c>
      <c r="G22" s="49">
        <v>65</v>
      </c>
      <c r="H22" s="49">
        <v>61</v>
      </c>
      <c r="I22" s="49">
        <v>108</v>
      </c>
    </row>
    <row r="23" spans="1:9">
      <c r="A23" s="193" t="s">
        <v>10</v>
      </c>
      <c r="B23" s="75" t="s">
        <v>33</v>
      </c>
      <c r="C23" s="49">
        <v>893</v>
      </c>
      <c r="D23" s="49">
        <v>96</v>
      </c>
      <c r="E23" s="49">
        <v>228</v>
      </c>
      <c r="F23" s="49">
        <v>132</v>
      </c>
      <c r="G23" s="49">
        <v>115</v>
      </c>
      <c r="H23" s="49">
        <v>120</v>
      </c>
      <c r="I23" s="49">
        <v>202</v>
      </c>
    </row>
    <row r="24" spans="1:9">
      <c r="A24" s="192" t="s">
        <v>11</v>
      </c>
      <c r="B24" s="187" t="s">
        <v>168</v>
      </c>
      <c r="C24" s="49">
        <v>709</v>
      </c>
      <c r="D24" s="49">
        <v>68</v>
      </c>
      <c r="E24" s="49">
        <v>126</v>
      </c>
      <c r="F24" s="49">
        <v>113</v>
      </c>
      <c r="G24" s="49">
        <v>129</v>
      </c>
      <c r="H24" s="49">
        <v>122</v>
      </c>
      <c r="I24" s="49">
        <v>151</v>
      </c>
    </row>
    <row r="25" spans="1:9">
      <c r="A25" s="192" t="s">
        <v>12</v>
      </c>
      <c r="B25" s="187" t="s">
        <v>169</v>
      </c>
      <c r="C25" s="49">
        <v>755</v>
      </c>
      <c r="D25" s="49">
        <v>93</v>
      </c>
      <c r="E25" s="49">
        <v>175</v>
      </c>
      <c r="F25" s="49">
        <v>114</v>
      </c>
      <c r="G25" s="49">
        <v>129</v>
      </c>
      <c r="H25" s="49">
        <v>157</v>
      </c>
      <c r="I25" s="49">
        <v>87</v>
      </c>
    </row>
    <row r="26" spans="1:9">
      <c r="A26" s="192" t="s">
        <v>13</v>
      </c>
      <c r="B26" s="187" t="s">
        <v>170</v>
      </c>
      <c r="C26" s="49">
        <v>805</v>
      </c>
      <c r="D26" s="49">
        <v>82</v>
      </c>
      <c r="E26" s="49">
        <v>207</v>
      </c>
      <c r="F26" s="49">
        <v>119</v>
      </c>
      <c r="G26" s="49">
        <v>144</v>
      </c>
      <c r="H26" s="49">
        <v>148</v>
      </c>
      <c r="I26" s="49">
        <v>105</v>
      </c>
    </row>
    <row r="27" spans="1:9">
      <c r="A27" s="192" t="s">
        <v>14</v>
      </c>
      <c r="B27" s="187" t="s">
        <v>171</v>
      </c>
      <c r="C27" s="49">
        <v>1869</v>
      </c>
      <c r="D27" s="49">
        <v>264</v>
      </c>
      <c r="E27" s="49">
        <v>491</v>
      </c>
      <c r="F27" s="49">
        <v>356</v>
      </c>
      <c r="G27" s="49">
        <v>262</v>
      </c>
      <c r="H27" s="49">
        <v>261</v>
      </c>
      <c r="I27" s="49">
        <v>235</v>
      </c>
    </row>
    <row r="28" spans="1:9">
      <c r="A28" s="192" t="s">
        <v>15</v>
      </c>
      <c r="B28" s="187" t="s">
        <v>172</v>
      </c>
      <c r="C28" s="49">
        <v>737</v>
      </c>
      <c r="D28" s="49">
        <v>124</v>
      </c>
      <c r="E28" s="49">
        <v>202</v>
      </c>
      <c r="F28" s="49">
        <v>107</v>
      </c>
      <c r="G28" s="49">
        <v>79</v>
      </c>
      <c r="H28" s="49">
        <v>94</v>
      </c>
      <c r="I28" s="49">
        <v>131</v>
      </c>
    </row>
    <row r="29" spans="1:9">
      <c r="A29" s="192" t="s">
        <v>16</v>
      </c>
      <c r="B29" s="187" t="s">
        <v>173</v>
      </c>
      <c r="C29" s="49">
        <v>2372</v>
      </c>
      <c r="D29" s="49">
        <v>287</v>
      </c>
      <c r="E29" s="49">
        <v>498</v>
      </c>
      <c r="F29" s="49">
        <v>348</v>
      </c>
      <c r="G29" s="49">
        <v>355</v>
      </c>
      <c r="H29" s="49">
        <v>431</v>
      </c>
      <c r="I29" s="49">
        <v>453</v>
      </c>
    </row>
    <row r="30" spans="1:9">
      <c r="A30" s="192" t="s">
        <v>17</v>
      </c>
      <c r="B30" s="187" t="s">
        <v>174</v>
      </c>
      <c r="C30" s="49">
        <v>945</v>
      </c>
      <c r="D30" s="49">
        <v>149</v>
      </c>
      <c r="E30" s="49">
        <v>241</v>
      </c>
      <c r="F30" s="49">
        <v>166</v>
      </c>
      <c r="G30" s="49">
        <v>108</v>
      </c>
      <c r="H30" s="49">
        <v>125</v>
      </c>
      <c r="I30" s="49">
        <v>156</v>
      </c>
    </row>
    <row r="31" spans="1:9">
      <c r="A31" s="192" t="s">
        <v>18</v>
      </c>
      <c r="B31" s="187" t="s">
        <v>175</v>
      </c>
      <c r="C31" s="49">
        <v>8992</v>
      </c>
      <c r="D31" s="49">
        <v>690</v>
      </c>
      <c r="E31" s="49">
        <v>1544</v>
      </c>
      <c r="F31" s="49">
        <v>1350</v>
      </c>
      <c r="G31" s="49">
        <v>2033</v>
      </c>
      <c r="H31" s="49">
        <v>1992</v>
      </c>
      <c r="I31" s="49">
        <v>1383</v>
      </c>
    </row>
    <row r="32" spans="1:9">
      <c r="A32" s="193" t="s">
        <v>19</v>
      </c>
      <c r="B32" s="75" t="s">
        <v>32</v>
      </c>
      <c r="C32" s="49">
        <v>3338</v>
      </c>
      <c r="D32" s="49">
        <v>283</v>
      </c>
      <c r="E32" s="49">
        <v>578</v>
      </c>
      <c r="F32" s="49">
        <v>499</v>
      </c>
      <c r="G32" s="49">
        <v>785</v>
      </c>
      <c r="H32" s="49">
        <v>736</v>
      </c>
      <c r="I32" s="49">
        <v>457</v>
      </c>
    </row>
    <row r="33" spans="1:9">
      <c r="A33" s="193" t="s">
        <v>20</v>
      </c>
      <c r="B33" s="75" t="s">
        <v>34</v>
      </c>
      <c r="C33" s="49">
        <v>5654</v>
      </c>
      <c r="D33" s="49">
        <v>407</v>
      </c>
      <c r="E33" s="49">
        <v>966</v>
      </c>
      <c r="F33" s="49">
        <v>851</v>
      </c>
      <c r="G33" s="49">
        <v>1248</v>
      </c>
      <c r="H33" s="49">
        <v>1256</v>
      </c>
      <c r="I33" s="49">
        <v>926</v>
      </c>
    </row>
    <row r="34" spans="1:9">
      <c r="A34" s="192" t="s">
        <v>21</v>
      </c>
      <c r="B34" s="187" t="s">
        <v>176</v>
      </c>
      <c r="C34" s="49">
        <v>884</v>
      </c>
      <c r="D34" s="49">
        <v>130</v>
      </c>
      <c r="E34" s="49">
        <v>225</v>
      </c>
      <c r="F34" s="49">
        <v>135</v>
      </c>
      <c r="G34" s="49">
        <v>137</v>
      </c>
      <c r="H34" s="49">
        <v>109</v>
      </c>
      <c r="I34" s="49">
        <v>148</v>
      </c>
    </row>
    <row r="35" spans="1:9">
      <c r="A35" s="192" t="s">
        <v>22</v>
      </c>
      <c r="B35" s="187" t="s">
        <v>177</v>
      </c>
      <c r="C35" s="49">
        <v>1509</v>
      </c>
      <c r="D35" s="49">
        <v>139</v>
      </c>
      <c r="E35" s="49">
        <v>281</v>
      </c>
      <c r="F35" s="49">
        <v>197</v>
      </c>
      <c r="G35" s="49">
        <v>168</v>
      </c>
      <c r="H35" s="49">
        <v>280</v>
      </c>
      <c r="I35" s="49">
        <v>444</v>
      </c>
    </row>
    <row r="36" spans="1:9">
      <c r="A36" s="192" t="s">
        <v>23</v>
      </c>
      <c r="B36" s="187" t="s">
        <v>178</v>
      </c>
      <c r="C36" s="49">
        <v>1239</v>
      </c>
      <c r="D36" s="49">
        <v>132</v>
      </c>
      <c r="E36" s="49">
        <v>196</v>
      </c>
      <c r="F36" s="49">
        <v>176</v>
      </c>
      <c r="G36" s="49">
        <v>236</v>
      </c>
      <c r="H36" s="49">
        <v>252</v>
      </c>
      <c r="I36" s="49">
        <v>247</v>
      </c>
    </row>
    <row r="37" spans="1:9">
      <c r="A37" s="192" t="s">
        <v>24</v>
      </c>
      <c r="B37" s="187" t="s">
        <v>179</v>
      </c>
      <c r="C37" s="49">
        <v>1306</v>
      </c>
      <c r="D37" s="49">
        <v>134</v>
      </c>
      <c r="E37" s="49">
        <v>250</v>
      </c>
      <c r="F37" s="49">
        <v>175</v>
      </c>
      <c r="G37" s="49">
        <v>195</v>
      </c>
      <c r="H37" s="49">
        <v>179</v>
      </c>
      <c r="I37" s="49">
        <v>373</v>
      </c>
    </row>
    <row r="38" spans="1:9">
      <c r="A38" s="192" t="s">
        <v>25</v>
      </c>
      <c r="B38" s="187" t="s">
        <v>180</v>
      </c>
      <c r="C38" s="49">
        <v>514</v>
      </c>
      <c r="D38" s="49">
        <v>64</v>
      </c>
      <c r="E38" s="49">
        <v>132</v>
      </c>
      <c r="F38" s="49">
        <v>78</v>
      </c>
      <c r="G38" s="49">
        <v>92</v>
      </c>
      <c r="H38" s="49">
        <v>84</v>
      </c>
      <c r="I38" s="49">
        <v>64</v>
      </c>
    </row>
    <row r="39" spans="1:9">
      <c r="A39" s="192" t="s">
        <v>26</v>
      </c>
      <c r="B39" s="187" t="s">
        <v>181</v>
      </c>
      <c r="C39" s="49">
        <v>1235</v>
      </c>
      <c r="D39" s="49">
        <v>216</v>
      </c>
      <c r="E39" s="49">
        <v>297</v>
      </c>
      <c r="F39" s="49">
        <v>198</v>
      </c>
      <c r="G39" s="49">
        <v>163</v>
      </c>
      <c r="H39" s="49">
        <v>178</v>
      </c>
      <c r="I39" s="49">
        <v>183</v>
      </c>
    </row>
    <row r="40" spans="1:9">
      <c r="A40" s="192" t="s">
        <v>27</v>
      </c>
      <c r="B40" s="187" t="s">
        <v>182</v>
      </c>
      <c r="C40" s="49">
        <v>1148</v>
      </c>
      <c r="D40" s="49">
        <v>128</v>
      </c>
      <c r="E40" s="49">
        <v>301</v>
      </c>
      <c r="F40" s="49">
        <v>189</v>
      </c>
      <c r="G40" s="49">
        <v>159</v>
      </c>
      <c r="H40" s="49">
        <v>195</v>
      </c>
      <c r="I40" s="49">
        <v>176</v>
      </c>
    </row>
    <row r="41" spans="1:9">
      <c r="A41" s="192" t="s">
        <v>28</v>
      </c>
      <c r="B41" s="187" t="s">
        <v>183</v>
      </c>
      <c r="C41" s="49">
        <v>571</v>
      </c>
      <c r="D41" s="49">
        <v>59</v>
      </c>
      <c r="E41" s="49">
        <v>88</v>
      </c>
      <c r="F41" s="49">
        <v>79</v>
      </c>
      <c r="G41" s="49">
        <v>103</v>
      </c>
      <c r="H41" s="49">
        <v>130</v>
      </c>
      <c r="I41" s="49">
        <v>112</v>
      </c>
    </row>
    <row r="42" spans="1:9">
      <c r="A42" s="192" t="s">
        <v>29</v>
      </c>
      <c r="B42" s="187" t="s">
        <v>184</v>
      </c>
      <c r="C42" s="49">
        <v>1388</v>
      </c>
      <c r="D42" s="49">
        <v>119</v>
      </c>
      <c r="E42" s="49">
        <v>242</v>
      </c>
      <c r="F42" s="49">
        <v>168</v>
      </c>
      <c r="G42" s="49">
        <v>248</v>
      </c>
      <c r="H42" s="49">
        <v>312</v>
      </c>
      <c r="I42" s="49">
        <v>299</v>
      </c>
    </row>
    <row r="43" spans="1:9">
      <c r="A43" s="192" t="s">
        <v>30</v>
      </c>
      <c r="B43" s="187" t="s">
        <v>185</v>
      </c>
      <c r="C43" s="49">
        <v>1534</v>
      </c>
      <c r="D43" s="49">
        <v>214</v>
      </c>
      <c r="E43" s="49">
        <v>370</v>
      </c>
      <c r="F43" s="49">
        <v>248</v>
      </c>
      <c r="G43" s="49">
        <v>248</v>
      </c>
      <c r="H43" s="49">
        <v>219</v>
      </c>
      <c r="I43" s="49">
        <v>235</v>
      </c>
    </row>
    <row r="44" spans="1:9">
      <c r="A44" s="283" t="s">
        <v>86</v>
      </c>
      <c r="B44" s="272"/>
      <c r="C44" s="194">
        <v>49850</v>
      </c>
      <c r="D44" s="194">
        <v>5413</v>
      </c>
      <c r="E44" s="194">
        <v>10088</v>
      </c>
      <c r="F44" s="194">
        <v>7232</v>
      </c>
      <c r="G44" s="194">
        <v>8091</v>
      </c>
      <c r="H44" s="194">
        <v>9207</v>
      </c>
      <c r="I44" s="194">
        <v>9819</v>
      </c>
    </row>
    <row r="45" spans="1:9">
      <c r="A45" s="281" t="s">
        <v>772</v>
      </c>
      <c r="B45" s="272"/>
      <c r="C45" s="49">
        <v>8812</v>
      </c>
      <c r="D45" s="49">
        <v>1064</v>
      </c>
      <c r="E45" s="49">
        <v>1903</v>
      </c>
      <c r="F45" s="49">
        <v>1312</v>
      </c>
      <c r="G45" s="49">
        <v>1267</v>
      </c>
      <c r="H45" s="49">
        <v>1594</v>
      </c>
      <c r="I45" s="49">
        <v>1672</v>
      </c>
    </row>
    <row r="46" spans="1:9">
      <c r="A46" s="281" t="s">
        <v>773</v>
      </c>
      <c r="B46" s="272"/>
      <c r="C46" s="49">
        <v>9508</v>
      </c>
      <c r="D46" s="49">
        <v>1096</v>
      </c>
      <c r="E46" s="49">
        <v>1967</v>
      </c>
      <c r="F46" s="49">
        <v>1232</v>
      </c>
      <c r="G46" s="49">
        <v>1211</v>
      </c>
      <c r="H46" s="49">
        <v>1648</v>
      </c>
      <c r="I46" s="49">
        <v>2354</v>
      </c>
    </row>
    <row r="47" spans="1:9">
      <c r="A47" s="281" t="s">
        <v>774</v>
      </c>
      <c r="B47" s="272"/>
      <c r="C47" s="49">
        <v>5323</v>
      </c>
      <c r="D47" s="49">
        <v>577</v>
      </c>
      <c r="E47" s="49">
        <v>1056</v>
      </c>
      <c r="F47" s="49">
        <v>758</v>
      </c>
      <c r="G47" s="49">
        <v>771</v>
      </c>
      <c r="H47" s="49">
        <v>922</v>
      </c>
      <c r="I47" s="49">
        <v>1239</v>
      </c>
    </row>
    <row r="48" spans="1:9">
      <c r="A48" s="281" t="s">
        <v>775</v>
      </c>
      <c r="B48" s="272"/>
      <c r="C48" s="49">
        <v>7494</v>
      </c>
      <c r="D48" s="49">
        <v>938</v>
      </c>
      <c r="E48" s="49">
        <v>1683</v>
      </c>
      <c r="F48" s="49">
        <v>1180</v>
      </c>
      <c r="G48" s="49">
        <v>1119</v>
      </c>
      <c r="H48" s="49">
        <v>1259</v>
      </c>
      <c r="I48" s="49">
        <v>1315</v>
      </c>
    </row>
    <row r="49" spans="1:9">
      <c r="A49" s="281" t="s">
        <v>776</v>
      </c>
      <c r="B49" s="272"/>
      <c r="C49" s="49">
        <v>18713</v>
      </c>
      <c r="D49" s="49">
        <v>1738</v>
      </c>
      <c r="E49" s="49">
        <v>3479</v>
      </c>
      <c r="F49" s="49">
        <v>2750</v>
      </c>
      <c r="G49" s="49">
        <v>3723</v>
      </c>
      <c r="H49" s="49">
        <v>3784</v>
      </c>
      <c r="I49" s="49">
        <v>3239</v>
      </c>
    </row>
  </sheetData>
  <mergeCells count="12">
    <mergeCell ref="A49:B49"/>
    <mergeCell ref="A1:I1"/>
    <mergeCell ref="A2:I2"/>
    <mergeCell ref="A3:A4"/>
    <mergeCell ref="B3:B4"/>
    <mergeCell ref="C3:C4"/>
    <mergeCell ref="D3:I3"/>
    <mergeCell ref="A44:B44"/>
    <mergeCell ref="A45:B45"/>
    <mergeCell ref="A46:B46"/>
    <mergeCell ref="A47:B47"/>
    <mergeCell ref="A48:B48"/>
  </mergeCells>
  <hyperlinks>
    <hyperlink ref="J1" location="'spis tabel'!A1" display="Powró do spisu tabel"/>
  </hyperlinks>
  <pageMargins left="0.7" right="0.7" top="0.75" bottom="0.75" header="0.3" footer="0.3"/>
  <pageSetup paperSize="9" scale="83" orientation="portrait" verticalDpi="4294967295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showGridLines="0" zoomScaleNormal="100" workbookViewId="0">
      <selection sqref="A1:I1"/>
    </sheetView>
  </sheetViews>
  <sheetFormatPr defaultRowHeight="12.75"/>
  <cols>
    <col min="1" max="1" width="4.85546875" style="1" customWidth="1"/>
    <col min="2" max="2" width="26.28515625" style="1" customWidth="1"/>
    <col min="3" max="3" width="15" style="1" customWidth="1"/>
    <col min="4" max="4" width="11" style="1" customWidth="1"/>
    <col min="5" max="5" width="10.28515625" style="1" customWidth="1"/>
    <col min="6" max="6" width="10" style="1" customWidth="1"/>
    <col min="7" max="7" width="10.140625" style="1" customWidth="1"/>
    <col min="8" max="8" width="10.5703125" style="1" customWidth="1"/>
    <col min="9" max="9" width="10" style="1" customWidth="1"/>
    <col min="10" max="10" width="18" style="1" customWidth="1"/>
    <col min="11" max="16384" width="9.140625" style="1"/>
  </cols>
  <sheetData>
    <row r="1" spans="1:10">
      <c r="A1" s="238" t="s">
        <v>1005</v>
      </c>
      <c r="B1" s="238"/>
      <c r="C1" s="238"/>
      <c r="D1" s="238"/>
      <c r="E1" s="238"/>
      <c r="F1" s="238"/>
      <c r="G1" s="238"/>
      <c r="H1" s="238"/>
      <c r="I1" s="238"/>
      <c r="J1" s="177" t="s">
        <v>756</v>
      </c>
    </row>
    <row r="2" spans="1:10">
      <c r="A2" s="246" t="s">
        <v>900</v>
      </c>
      <c r="B2" s="246"/>
      <c r="C2" s="246"/>
      <c r="D2" s="246"/>
      <c r="E2" s="246"/>
      <c r="F2" s="246"/>
      <c r="G2" s="246"/>
      <c r="H2" s="246"/>
      <c r="I2" s="246"/>
    </row>
    <row r="3" spans="1:10">
      <c r="A3" s="282" t="s">
        <v>87</v>
      </c>
      <c r="B3" s="273" t="s">
        <v>2</v>
      </c>
      <c r="C3" s="273" t="s">
        <v>952</v>
      </c>
      <c r="D3" s="273" t="s">
        <v>886</v>
      </c>
      <c r="E3" s="273"/>
      <c r="F3" s="273"/>
      <c r="G3" s="273"/>
      <c r="H3" s="273"/>
      <c r="I3" s="273"/>
    </row>
    <row r="4" spans="1:10" ht="54.75" customHeight="1">
      <c r="A4" s="282"/>
      <c r="B4" s="273"/>
      <c r="C4" s="273"/>
      <c r="D4" s="186" t="s">
        <v>856</v>
      </c>
      <c r="E4" s="197" t="s">
        <v>887</v>
      </c>
      <c r="F4" s="198" t="s">
        <v>888</v>
      </c>
      <c r="G4" s="197" t="s">
        <v>889</v>
      </c>
      <c r="H4" s="197" t="s">
        <v>890</v>
      </c>
      <c r="I4" s="186" t="s">
        <v>891</v>
      </c>
    </row>
    <row r="5" spans="1:10">
      <c r="A5" s="192" t="s">
        <v>126</v>
      </c>
      <c r="B5" s="187" t="s">
        <v>156</v>
      </c>
      <c r="C5" s="49">
        <v>1375</v>
      </c>
      <c r="D5" s="195">
        <v>11.054545454545455</v>
      </c>
      <c r="E5" s="195">
        <v>18.545454545454547</v>
      </c>
      <c r="F5" s="195">
        <v>14.181818181818182</v>
      </c>
      <c r="G5" s="195">
        <v>13.090909090909092</v>
      </c>
      <c r="H5" s="195">
        <v>17.309090909090909</v>
      </c>
      <c r="I5" s="195">
        <v>25.818181818181817</v>
      </c>
    </row>
    <row r="6" spans="1:10">
      <c r="A6" s="192" t="s">
        <v>127</v>
      </c>
      <c r="B6" s="187" t="s">
        <v>233</v>
      </c>
      <c r="C6" s="49">
        <v>1065</v>
      </c>
      <c r="D6" s="195">
        <v>14.741784037558686</v>
      </c>
      <c r="E6" s="195">
        <v>24.31924882629108</v>
      </c>
      <c r="F6" s="195">
        <v>18.779342723004692</v>
      </c>
      <c r="G6" s="195">
        <v>16.619718309859156</v>
      </c>
      <c r="H6" s="195">
        <v>16.525821596244132</v>
      </c>
      <c r="I6" s="195">
        <v>9.0140845070422539</v>
      </c>
    </row>
    <row r="7" spans="1:10">
      <c r="A7" s="192" t="s">
        <v>128</v>
      </c>
      <c r="B7" s="187" t="s">
        <v>157</v>
      </c>
      <c r="C7" s="49">
        <v>2070</v>
      </c>
      <c r="D7" s="195">
        <v>12.077294685990339</v>
      </c>
      <c r="E7" s="195">
        <v>21.787439613526573</v>
      </c>
      <c r="F7" s="195">
        <v>15.458937198067632</v>
      </c>
      <c r="G7" s="195">
        <v>17.053140096618357</v>
      </c>
      <c r="H7" s="195">
        <v>17.246376811594203</v>
      </c>
      <c r="I7" s="195">
        <v>16.376811594202898</v>
      </c>
    </row>
    <row r="8" spans="1:10">
      <c r="A8" s="192" t="s">
        <v>129</v>
      </c>
      <c r="B8" s="187" t="s">
        <v>158</v>
      </c>
      <c r="C8" s="49">
        <v>1674</v>
      </c>
      <c r="D8" s="195">
        <v>7.8853046594982077</v>
      </c>
      <c r="E8" s="195">
        <v>15.173237753882916</v>
      </c>
      <c r="F8" s="195">
        <v>12.724014336917563</v>
      </c>
      <c r="G8" s="195">
        <v>13.381123058542412</v>
      </c>
      <c r="H8" s="195">
        <v>20.071684587813621</v>
      </c>
      <c r="I8" s="195">
        <v>30.76463560334528</v>
      </c>
    </row>
    <row r="9" spans="1:10">
      <c r="A9" s="192" t="s">
        <v>130</v>
      </c>
      <c r="B9" s="187" t="s">
        <v>159</v>
      </c>
      <c r="C9" s="49">
        <v>935</v>
      </c>
      <c r="D9" s="195">
        <v>11.336898395721926</v>
      </c>
      <c r="E9" s="195">
        <v>16.684491978609625</v>
      </c>
      <c r="F9" s="195">
        <v>14.652406417112299</v>
      </c>
      <c r="G9" s="195">
        <v>17.54010695187166</v>
      </c>
      <c r="H9" s="195">
        <v>19.358288770053473</v>
      </c>
      <c r="I9" s="195">
        <v>20.427807486631018</v>
      </c>
    </row>
    <row r="10" spans="1:10">
      <c r="A10" s="192" t="s">
        <v>131</v>
      </c>
      <c r="B10" s="187" t="s">
        <v>160</v>
      </c>
      <c r="C10" s="49">
        <v>1263</v>
      </c>
      <c r="D10" s="195">
        <v>11.955661124307206</v>
      </c>
      <c r="E10" s="195">
        <v>18.052256532066508</v>
      </c>
      <c r="F10" s="195">
        <v>14.964370546318289</v>
      </c>
      <c r="G10" s="195">
        <v>14.489311163895488</v>
      </c>
      <c r="H10" s="195">
        <v>21.773555027711797</v>
      </c>
      <c r="I10" s="195">
        <v>18.76484560570071</v>
      </c>
    </row>
    <row r="11" spans="1:10">
      <c r="A11" s="192" t="s">
        <v>132</v>
      </c>
      <c r="B11" s="187" t="s">
        <v>161</v>
      </c>
      <c r="C11" s="49">
        <v>2329</v>
      </c>
      <c r="D11" s="195">
        <v>9.1026191498497209</v>
      </c>
      <c r="E11" s="195">
        <v>18.462859596393301</v>
      </c>
      <c r="F11" s="195">
        <v>12.322885358522971</v>
      </c>
      <c r="G11" s="195">
        <v>17.174753112924002</v>
      </c>
      <c r="H11" s="195">
        <v>21.382567625590383</v>
      </c>
      <c r="I11" s="195">
        <v>21.554315156719621</v>
      </c>
    </row>
    <row r="12" spans="1:10">
      <c r="A12" s="193" t="s">
        <v>280</v>
      </c>
      <c r="B12" s="75" t="s">
        <v>32</v>
      </c>
      <c r="C12" s="49">
        <v>834</v>
      </c>
      <c r="D12" s="195">
        <v>8.7529976019184641</v>
      </c>
      <c r="E12" s="195">
        <v>18.705035971223023</v>
      </c>
      <c r="F12" s="195">
        <v>13.189448441247004</v>
      </c>
      <c r="G12" s="195">
        <v>17.505995203836928</v>
      </c>
      <c r="H12" s="195">
        <v>18.944844124700239</v>
      </c>
      <c r="I12" s="195">
        <v>22.901678657074338</v>
      </c>
    </row>
    <row r="13" spans="1:10">
      <c r="A13" s="193" t="s">
        <v>281</v>
      </c>
      <c r="B13" s="75" t="s">
        <v>35</v>
      </c>
      <c r="C13" s="49">
        <v>1495</v>
      </c>
      <c r="D13" s="195">
        <v>9.2976588628762542</v>
      </c>
      <c r="E13" s="195">
        <v>18.327759197324415</v>
      </c>
      <c r="F13" s="195">
        <v>11.839464882943144</v>
      </c>
      <c r="G13" s="195">
        <v>16.989966555183948</v>
      </c>
      <c r="H13" s="195">
        <v>22.742474916387959</v>
      </c>
      <c r="I13" s="195">
        <v>20.80267558528428</v>
      </c>
    </row>
    <row r="14" spans="1:10">
      <c r="A14" s="192" t="s">
        <v>133</v>
      </c>
      <c r="B14" s="187" t="s">
        <v>162</v>
      </c>
      <c r="C14" s="49">
        <v>566</v>
      </c>
      <c r="D14" s="195">
        <v>9.1872791519434625</v>
      </c>
      <c r="E14" s="195">
        <v>18.021201413427562</v>
      </c>
      <c r="F14" s="195">
        <v>13.780918727915195</v>
      </c>
      <c r="G14" s="195">
        <v>13.957597173144876</v>
      </c>
      <c r="H14" s="195">
        <v>21.201413427561839</v>
      </c>
      <c r="I14" s="195">
        <v>23.851590106007066</v>
      </c>
    </row>
    <row r="15" spans="1:10">
      <c r="A15" s="192" t="s">
        <v>134</v>
      </c>
      <c r="B15" s="187" t="s">
        <v>163</v>
      </c>
      <c r="C15" s="49">
        <v>949</v>
      </c>
      <c r="D15" s="195">
        <v>24.025289778714438</v>
      </c>
      <c r="E15" s="195">
        <v>32.033719704952581</v>
      </c>
      <c r="F15" s="195">
        <v>16.543730242360379</v>
      </c>
      <c r="G15" s="195">
        <v>13.171759747102213</v>
      </c>
      <c r="H15" s="195">
        <v>7.903055848261328</v>
      </c>
      <c r="I15" s="195">
        <v>6.3224446786090631</v>
      </c>
    </row>
    <row r="16" spans="1:10">
      <c r="A16" s="192" t="s">
        <v>3</v>
      </c>
      <c r="B16" s="187" t="s">
        <v>164</v>
      </c>
      <c r="C16" s="49">
        <v>5815</v>
      </c>
      <c r="D16" s="195">
        <v>8.8220120378331899</v>
      </c>
      <c r="E16" s="195">
        <v>18.658641444539985</v>
      </c>
      <c r="F16" s="195">
        <v>11.693895098882201</v>
      </c>
      <c r="G16" s="195">
        <v>12.983662940670678</v>
      </c>
      <c r="H16" s="195">
        <v>19.174548581255372</v>
      </c>
      <c r="I16" s="195">
        <v>28.667239896818575</v>
      </c>
    </row>
    <row r="17" spans="1:9">
      <c r="A17" s="193" t="s">
        <v>4</v>
      </c>
      <c r="B17" s="75" t="s">
        <v>32</v>
      </c>
      <c r="C17" s="49">
        <v>3712</v>
      </c>
      <c r="D17" s="195">
        <v>9.0786637931034484</v>
      </c>
      <c r="E17" s="195">
        <v>18.723060344827587</v>
      </c>
      <c r="F17" s="195">
        <v>11.476293103448276</v>
      </c>
      <c r="G17" s="195">
        <v>13.227370689655171</v>
      </c>
      <c r="H17" s="195">
        <v>18.507543103448278</v>
      </c>
      <c r="I17" s="195">
        <v>28.987068965517242</v>
      </c>
    </row>
    <row r="18" spans="1:9">
      <c r="A18" s="193" t="s">
        <v>5</v>
      </c>
      <c r="B18" s="75" t="s">
        <v>31</v>
      </c>
      <c r="C18" s="49">
        <v>2103</v>
      </c>
      <c r="D18" s="195">
        <v>8.3689966714217778</v>
      </c>
      <c r="E18" s="195">
        <v>18.544935805991443</v>
      </c>
      <c r="F18" s="195">
        <v>12.077983832620067</v>
      </c>
      <c r="G18" s="195">
        <v>12.553495007132668</v>
      </c>
      <c r="H18" s="195">
        <v>20.351878269139327</v>
      </c>
      <c r="I18" s="195">
        <v>28.102710413694719</v>
      </c>
    </row>
    <row r="19" spans="1:9">
      <c r="A19" s="192" t="s">
        <v>6</v>
      </c>
      <c r="B19" s="187" t="s">
        <v>165</v>
      </c>
      <c r="C19" s="49">
        <v>802</v>
      </c>
      <c r="D19" s="195">
        <v>11.970074812967582</v>
      </c>
      <c r="E19" s="195">
        <v>17.082294264339151</v>
      </c>
      <c r="F19" s="195">
        <v>15.211970074812967</v>
      </c>
      <c r="G19" s="195">
        <v>15.835411471321695</v>
      </c>
      <c r="H19" s="195">
        <v>20.698254364089774</v>
      </c>
      <c r="I19" s="195">
        <v>19.201995012468828</v>
      </c>
    </row>
    <row r="20" spans="1:9">
      <c r="A20" s="192" t="s">
        <v>7</v>
      </c>
      <c r="B20" s="187" t="s">
        <v>166</v>
      </c>
      <c r="C20" s="49">
        <v>1103</v>
      </c>
      <c r="D20" s="195">
        <v>10.154125113327289</v>
      </c>
      <c r="E20" s="195">
        <v>18.948322756119673</v>
      </c>
      <c r="F20" s="195">
        <v>11.695376246600182</v>
      </c>
      <c r="G20" s="195">
        <v>14.143245693563012</v>
      </c>
      <c r="H20" s="195">
        <v>20.036264732547597</v>
      </c>
      <c r="I20" s="195">
        <v>25.022665457842248</v>
      </c>
    </row>
    <row r="21" spans="1:9">
      <c r="A21" s="192" t="s">
        <v>8</v>
      </c>
      <c r="B21" s="187" t="s">
        <v>167</v>
      </c>
      <c r="C21" s="49">
        <v>1392</v>
      </c>
      <c r="D21" s="195">
        <v>11.494252873563218</v>
      </c>
      <c r="E21" s="195">
        <v>25.287356321839084</v>
      </c>
      <c r="F21" s="195">
        <v>15.014367816091953</v>
      </c>
      <c r="G21" s="195">
        <v>12.931034482758621</v>
      </c>
      <c r="H21" s="195">
        <v>13.00287356321839</v>
      </c>
      <c r="I21" s="195">
        <v>22.270114942528735</v>
      </c>
    </row>
    <row r="22" spans="1:9">
      <c r="A22" s="193" t="s">
        <v>9</v>
      </c>
      <c r="B22" s="75" t="s">
        <v>32</v>
      </c>
      <c r="C22" s="49">
        <v>499</v>
      </c>
      <c r="D22" s="195">
        <v>12.825651302605209</v>
      </c>
      <c r="E22" s="195">
        <v>24.849699398797593</v>
      </c>
      <c r="F22" s="195">
        <v>15.430861723446892</v>
      </c>
      <c r="G22" s="195">
        <v>13.026052104208416</v>
      </c>
      <c r="H22" s="195">
        <v>12.224448897795591</v>
      </c>
      <c r="I22" s="195">
        <v>21.643286573146291</v>
      </c>
    </row>
    <row r="23" spans="1:9">
      <c r="A23" s="193" t="s">
        <v>10</v>
      </c>
      <c r="B23" s="75" t="s">
        <v>33</v>
      </c>
      <c r="C23" s="49">
        <v>893</v>
      </c>
      <c r="D23" s="195">
        <v>10.750279955207166</v>
      </c>
      <c r="E23" s="195">
        <v>25.531914893617021</v>
      </c>
      <c r="F23" s="195">
        <v>14.781634938409855</v>
      </c>
      <c r="G23" s="195">
        <v>12.877939529675253</v>
      </c>
      <c r="H23" s="195">
        <v>13.437849944008958</v>
      </c>
      <c r="I23" s="195">
        <v>22.620380739081746</v>
      </c>
    </row>
    <row r="24" spans="1:9">
      <c r="A24" s="192" t="s">
        <v>11</v>
      </c>
      <c r="B24" s="187" t="s">
        <v>168</v>
      </c>
      <c r="C24" s="49">
        <v>709</v>
      </c>
      <c r="D24" s="195">
        <v>9.5909732016925258</v>
      </c>
      <c r="E24" s="195">
        <v>17.77150916784203</v>
      </c>
      <c r="F24" s="195">
        <v>15.937940761636108</v>
      </c>
      <c r="G24" s="195">
        <v>18.194640338504936</v>
      </c>
      <c r="H24" s="195">
        <v>17.207334273624824</v>
      </c>
      <c r="I24" s="195">
        <v>21.297602256699577</v>
      </c>
    </row>
    <row r="25" spans="1:9">
      <c r="A25" s="192" t="s">
        <v>12</v>
      </c>
      <c r="B25" s="187" t="s">
        <v>169</v>
      </c>
      <c r="C25" s="49">
        <v>755</v>
      </c>
      <c r="D25" s="195">
        <v>12.317880794701987</v>
      </c>
      <c r="E25" s="195">
        <v>23.178807947019866</v>
      </c>
      <c r="F25" s="195">
        <v>15.099337748344372</v>
      </c>
      <c r="G25" s="195">
        <v>17.086092715231789</v>
      </c>
      <c r="H25" s="195">
        <v>20.794701986754969</v>
      </c>
      <c r="I25" s="195">
        <v>11.523178807947019</v>
      </c>
    </row>
    <row r="26" spans="1:9">
      <c r="A26" s="192" t="s">
        <v>13</v>
      </c>
      <c r="B26" s="187" t="s">
        <v>170</v>
      </c>
      <c r="C26" s="49">
        <v>805</v>
      </c>
      <c r="D26" s="195">
        <v>10.186335403726709</v>
      </c>
      <c r="E26" s="195">
        <v>25.714285714285712</v>
      </c>
      <c r="F26" s="195">
        <v>14.782608695652174</v>
      </c>
      <c r="G26" s="195">
        <v>17.888198757763977</v>
      </c>
      <c r="H26" s="195">
        <v>18.385093167701864</v>
      </c>
      <c r="I26" s="195">
        <v>13.043478260869565</v>
      </c>
    </row>
    <row r="27" spans="1:9">
      <c r="A27" s="192" t="s">
        <v>14</v>
      </c>
      <c r="B27" s="187" t="s">
        <v>171</v>
      </c>
      <c r="C27" s="49">
        <v>1869</v>
      </c>
      <c r="D27" s="195">
        <v>14.125200642054574</v>
      </c>
      <c r="E27" s="195">
        <v>26.270733012306046</v>
      </c>
      <c r="F27" s="195">
        <v>19.047619047619047</v>
      </c>
      <c r="G27" s="195">
        <v>14.018191546281432</v>
      </c>
      <c r="H27" s="195">
        <v>13.964686998394862</v>
      </c>
      <c r="I27" s="195">
        <v>12.573568753344034</v>
      </c>
    </row>
    <row r="28" spans="1:9">
      <c r="A28" s="192" t="s">
        <v>15</v>
      </c>
      <c r="B28" s="187" t="s">
        <v>172</v>
      </c>
      <c r="C28" s="49">
        <v>737</v>
      </c>
      <c r="D28" s="195">
        <v>16.824966078697422</v>
      </c>
      <c r="E28" s="195">
        <v>27.408412483039346</v>
      </c>
      <c r="F28" s="195">
        <v>14.518317503392131</v>
      </c>
      <c r="G28" s="195">
        <v>10.719131614654003</v>
      </c>
      <c r="H28" s="195">
        <v>12.754409769335142</v>
      </c>
      <c r="I28" s="195">
        <v>17.774762550881952</v>
      </c>
    </row>
    <row r="29" spans="1:9">
      <c r="A29" s="192" t="s">
        <v>16</v>
      </c>
      <c r="B29" s="187" t="s">
        <v>173</v>
      </c>
      <c r="C29" s="49">
        <v>2372</v>
      </c>
      <c r="D29" s="195">
        <v>12.099494097807757</v>
      </c>
      <c r="E29" s="195">
        <v>20.994940978077572</v>
      </c>
      <c r="F29" s="195">
        <v>14.67116357504216</v>
      </c>
      <c r="G29" s="195">
        <v>14.966273187183813</v>
      </c>
      <c r="H29" s="195">
        <v>18.170320404721753</v>
      </c>
      <c r="I29" s="195">
        <v>19.097807757166947</v>
      </c>
    </row>
    <row r="30" spans="1:9">
      <c r="A30" s="192" t="s">
        <v>17</v>
      </c>
      <c r="B30" s="187" t="s">
        <v>174</v>
      </c>
      <c r="C30" s="49">
        <v>945</v>
      </c>
      <c r="D30" s="195">
        <v>15.767195767195769</v>
      </c>
      <c r="E30" s="195">
        <v>25.502645502645503</v>
      </c>
      <c r="F30" s="195">
        <v>17.566137566137566</v>
      </c>
      <c r="G30" s="195">
        <v>11.428571428571429</v>
      </c>
      <c r="H30" s="195">
        <v>13.227513227513226</v>
      </c>
      <c r="I30" s="195">
        <v>16.507936507936506</v>
      </c>
    </row>
    <row r="31" spans="1:9">
      <c r="A31" s="192" t="s">
        <v>18</v>
      </c>
      <c r="B31" s="187" t="s">
        <v>175</v>
      </c>
      <c r="C31" s="49">
        <v>8992</v>
      </c>
      <c r="D31" s="195">
        <v>7.6734875444839856</v>
      </c>
      <c r="E31" s="195">
        <v>17.17081850533808</v>
      </c>
      <c r="F31" s="195">
        <v>15.013345195729539</v>
      </c>
      <c r="G31" s="195">
        <v>22.608985765124558</v>
      </c>
      <c r="H31" s="195">
        <v>22.153024911032031</v>
      </c>
      <c r="I31" s="195">
        <v>15.380338078291814</v>
      </c>
    </row>
    <row r="32" spans="1:9">
      <c r="A32" s="193" t="s">
        <v>19</v>
      </c>
      <c r="B32" s="75" t="s">
        <v>32</v>
      </c>
      <c r="C32" s="49">
        <v>3338</v>
      </c>
      <c r="D32" s="195">
        <v>8.47813061713601</v>
      </c>
      <c r="E32" s="195">
        <v>17.315757938885561</v>
      </c>
      <c r="F32" s="195">
        <v>14.949071300179748</v>
      </c>
      <c r="G32" s="195">
        <v>23.517076093469143</v>
      </c>
      <c r="H32" s="195">
        <v>22.049131216297184</v>
      </c>
      <c r="I32" s="195">
        <v>13.690832834032355</v>
      </c>
    </row>
    <row r="33" spans="1:9">
      <c r="A33" s="193" t="s">
        <v>20</v>
      </c>
      <c r="B33" s="75" t="s">
        <v>34</v>
      </c>
      <c r="C33" s="49">
        <v>5654</v>
      </c>
      <c r="D33" s="195">
        <v>7.1984435797665363</v>
      </c>
      <c r="E33" s="195">
        <v>17.085249380969223</v>
      </c>
      <c r="F33" s="195">
        <v>15.051291121330031</v>
      </c>
      <c r="G33" s="195">
        <v>22.072868765475771</v>
      </c>
      <c r="H33" s="195">
        <v>22.21436151397241</v>
      </c>
      <c r="I33" s="195">
        <v>16.377785638486028</v>
      </c>
    </row>
    <row r="34" spans="1:9">
      <c r="A34" s="192" t="s">
        <v>21</v>
      </c>
      <c r="B34" s="187" t="s">
        <v>176</v>
      </c>
      <c r="C34" s="49">
        <v>884</v>
      </c>
      <c r="D34" s="195">
        <v>14.705882352941178</v>
      </c>
      <c r="E34" s="195">
        <v>25.452488687782804</v>
      </c>
      <c r="F34" s="195">
        <v>15.271493212669684</v>
      </c>
      <c r="G34" s="195">
        <v>15.497737556561086</v>
      </c>
      <c r="H34" s="195">
        <v>12.330316742081449</v>
      </c>
      <c r="I34" s="195">
        <v>16.742081447963798</v>
      </c>
    </row>
    <row r="35" spans="1:9">
      <c r="A35" s="192" t="s">
        <v>22</v>
      </c>
      <c r="B35" s="187" t="s">
        <v>177</v>
      </c>
      <c r="C35" s="49">
        <v>1509</v>
      </c>
      <c r="D35" s="195">
        <v>9.2113982770046388</v>
      </c>
      <c r="E35" s="195">
        <v>18.621603711066932</v>
      </c>
      <c r="F35" s="195">
        <v>13.055003313452618</v>
      </c>
      <c r="G35" s="195">
        <v>11.133200795228628</v>
      </c>
      <c r="H35" s="195">
        <v>18.555334658714383</v>
      </c>
      <c r="I35" s="195">
        <v>29.4234592445328</v>
      </c>
    </row>
    <row r="36" spans="1:9">
      <c r="A36" s="192" t="s">
        <v>23</v>
      </c>
      <c r="B36" s="187" t="s">
        <v>178</v>
      </c>
      <c r="C36" s="49">
        <v>1239</v>
      </c>
      <c r="D36" s="195">
        <v>10.653753026634384</v>
      </c>
      <c r="E36" s="195">
        <v>15.819209039548024</v>
      </c>
      <c r="F36" s="195">
        <v>14.205004035512511</v>
      </c>
      <c r="G36" s="195">
        <v>19.047619047619047</v>
      </c>
      <c r="H36" s="195">
        <v>20.33898305084746</v>
      </c>
      <c r="I36" s="195">
        <v>19.935431799838579</v>
      </c>
    </row>
    <row r="37" spans="1:9">
      <c r="A37" s="192" t="s">
        <v>24</v>
      </c>
      <c r="B37" s="187" t="s">
        <v>179</v>
      </c>
      <c r="C37" s="49">
        <v>1306</v>
      </c>
      <c r="D37" s="195">
        <v>10.260336906584993</v>
      </c>
      <c r="E37" s="195">
        <v>19.142419601837673</v>
      </c>
      <c r="F37" s="195">
        <v>13.39969372128637</v>
      </c>
      <c r="G37" s="195">
        <v>14.931087289433384</v>
      </c>
      <c r="H37" s="195">
        <v>13.705972434915772</v>
      </c>
      <c r="I37" s="195">
        <v>28.560490045941805</v>
      </c>
    </row>
    <row r="38" spans="1:9">
      <c r="A38" s="192" t="s">
        <v>25</v>
      </c>
      <c r="B38" s="187" t="s">
        <v>180</v>
      </c>
      <c r="C38" s="49">
        <v>514</v>
      </c>
      <c r="D38" s="195">
        <v>12.45136186770428</v>
      </c>
      <c r="E38" s="195">
        <v>25.680933852140075</v>
      </c>
      <c r="F38" s="195">
        <v>15.175097276264591</v>
      </c>
      <c r="G38" s="195">
        <v>17.898832684824903</v>
      </c>
      <c r="H38" s="195">
        <v>16.342412451361866</v>
      </c>
      <c r="I38" s="195">
        <v>12.45136186770428</v>
      </c>
    </row>
    <row r="39" spans="1:9">
      <c r="A39" s="192" t="s">
        <v>26</v>
      </c>
      <c r="B39" s="187" t="s">
        <v>181</v>
      </c>
      <c r="C39" s="49">
        <v>1235</v>
      </c>
      <c r="D39" s="195">
        <v>17.48987854251012</v>
      </c>
      <c r="E39" s="195">
        <v>24.048582995951417</v>
      </c>
      <c r="F39" s="195">
        <v>16.032388663967613</v>
      </c>
      <c r="G39" s="195">
        <v>13.198380566801621</v>
      </c>
      <c r="H39" s="195">
        <v>14.412955465587043</v>
      </c>
      <c r="I39" s="195">
        <v>14.817813765182187</v>
      </c>
    </row>
    <row r="40" spans="1:9">
      <c r="A40" s="192" t="s">
        <v>27</v>
      </c>
      <c r="B40" s="187" t="s">
        <v>182</v>
      </c>
      <c r="C40" s="49">
        <v>1148</v>
      </c>
      <c r="D40" s="195">
        <v>11.149825783972126</v>
      </c>
      <c r="E40" s="195">
        <v>26.219512195121951</v>
      </c>
      <c r="F40" s="195">
        <v>16.463414634146343</v>
      </c>
      <c r="G40" s="195">
        <v>13.850174216027874</v>
      </c>
      <c r="H40" s="195">
        <v>16.986062717770032</v>
      </c>
      <c r="I40" s="195">
        <v>15.331010452961671</v>
      </c>
    </row>
    <row r="41" spans="1:9">
      <c r="A41" s="192" t="s">
        <v>28</v>
      </c>
      <c r="B41" s="187" t="s">
        <v>183</v>
      </c>
      <c r="C41" s="49">
        <v>571</v>
      </c>
      <c r="D41" s="195">
        <v>10.332749562171628</v>
      </c>
      <c r="E41" s="195">
        <v>15.411558669001751</v>
      </c>
      <c r="F41" s="195">
        <v>13.835376532399298</v>
      </c>
      <c r="G41" s="195">
        <v>18.038528896672503</v>
      </c>
      <c r="H41" s="195">
        <v>22.76707530647986</v>
      </c>
      <c r="I41" s="195">
        <v>19.614711033274958</v>
      </c>
    </row>
    <row r="42" spans="1:9">
      <c r="A42" s="192" t="s">
        <v>29</v>
      </c>
      <c r="B42" s="187" t="s">
        <v>184</v>
      </c>
      <c r="C42" s="49">
        <v>1388</v>
      </c>
      <c r="D42" s="195">
        <v>8.5734870317002887</v>
      </c>
      <c r="E42" s="195">
        <v>17.435158501440924</v>
      </c>
      <c r="F42" s="195">
        <v>12.103746397694524</v>
      </c>
      <c r="G42" s="195">
        <v>17.86743515850144</v>
      </c>
      <c r="H42" s="195">
        <v>22.478386167146976</v>
      </c>
      <c r="I42" s="195">
        <v>21.54178674351585</v>
      </c>
    </row>
    <row r="43" spans="1:9">
      <c r="A43" s="192" t="s">
        <v>30</v>
      </c>
      <c r="B43" s="187" t="s">
        <v>185</v>
      </c>
      <c r="C43" s="49">
        <v>1534</v>
      </c>
      <c r="D43" s="195">
        <v>13.950456323337679</v>
      </c>
      <c r="E43" s="195">
        <v>24.119947848761409</v>
      </c>
      <c r="F43" s="195">
        <v>16.166883963494133</v>
      </c>
      <c r="G43" s="195">
        <v>16.166883963494133</v>
      </c>
      <c r="H43" s="195">
        <v>14.276401564537158</v>
      </c>
      <c r="I43" s="195">
        <v>15.319426336375489</v>
      </c>
    </row>
    <row r="44" spans="1:9">
      <c r="A44" s="283" t="s">
        <v>86</v>
      </c>
      <c r="B44" s="272"/>
      <c r="C44" s="194">
        <v>49850</v>
      </c>
      <c r="D44" s="196">
        <v>10.858575727181545</v>
      </c>
      <c r="E44" s="196">
        <v>20.236710130391174</v>
      </c>
      <c r="F44" s="196">
        <v>14.507522567703109</v>
      </c>
      <c r="G44" s="196">
        <v>16.230692076228685</v>
      </c>
      <c r="H44" s="196">
        <v>18.469408224674023</v>
      </c>
      <c r="I44" s="196">
        <v>19.697091273821464</v>
      </c>
    </row>
    <row r="45" spans="1:9">
      <c r="A45" s="281" t="s">
        <v>772</v>
      </c>
      <c r="B45" s="272"/>
      <c r="C45" s="49">
        <v>8812</v>
      </c>
      <c r="D45" s="195">
        <v>12.074443940081707</v>
      </c>
      <c r="E45" s="195">
        <v>21.595551520653654</v>
      </c>
      <c r="F45" s="195">
        <v>14.888788016341353</v>
      </c>
      <c r="G45" s="195">
        <v>14.378120744439402</v>
      </c>
      <c r="H45" s="195">
        <v>18.088969586926918</v>
      </c>
      <c r="I45" s="195">
        <v>18.974126191556966</v>
      </c>
    </row>
    <row r="46" spans="1:9">
      <c r="A46" s="281" t="s">
        <v>773</v>
      </c>
      <c r="B46" s="272"/>
      <c r="C46" s="49">
        <v>9508</v>
      </c>
      <c r="D46" s="195">
        <v>11.527135044173328</v>
      </c>
      <c r="E46" s="195">
        <v>20.687841817416913</v>
      </c>
      <c r="F46" s="195">
        <v>12.957509465713082</v>
      </c>
      <c r="G46" s="195">
        <v>12.736642827092975</v>
      </c>
      <c r="H46" s="195">
        <v>17.332772402187633</v>
      </c>
      <c r="I46" s="195">
        <v>24.75809844341607</v>
      </c>
    </row>
    <row r="47" spans="1:9">
      <c r="A47" s="281" t="s">
        <v>774</v>
      </c>
      <c r="B47" s="272"/>
      <c r="C47" s="49">
        <v>5323</v>
      </c>
      <c r="D47" s="195">
        <v>10.839752019537855</v>
      </c>
      <c r="E47" s="195">
        <v>19.838436971632539</v>
      </c>
      <c r="F47" s="195">
        <v>14.240090174713508</v>
      </c>
      <c r="G47" s="195">
        <v>14.484313357129439</v>
      </c>
      <c r="H47" s="195">
        <v>17.321059552883714</v>
      </c>
      <c r="I47" s="195">
        <v>23.27634792410295</v>
      </c>
    </row>
    <row r="48" spans="1:9">
      <c r="A48" s="281" t="s">
        <v>775</v>
      </c>
      <c r="B48" s="272"/>
      <c r="C48" s="49">
        <v>7494</v>
      </c>
      <c r="D48" s="195">
        <v>12.516680010675207</v>
      </c>
      <c r="E48" s="195">
        <v>22.457966373098479</v>
      </c>
      <c r="F48" s="195">
        <v>15.745930077395249</v>
      </c>
      <c r="G48" s="195">
        <v>14.931945556445156</v>
      </c>
      <c r="H48" s="195">
        <v>16.800106752068324</v>
      </c>
      <c r="I48" s="195">
        <v>17.547371230317587</v>
      </c>
    </row>
    <row r="49" spans="1:9">
      <c r="A49" s="281" t="s">
        <v>776</v>
      </c>
      <c r="B49" s="272"/>
      <c r="C49" s="49">
        <v>18713</v>
      </c>
      <c r="D49" s="195">
        <v>9.2876609843424358</v>
      </c>
      <c r="E49" s="195">
        <v>18.591353604446105</v>
      </c>
      <c r="F49" s="195">
        <v>14.69566611446588</v>
      </c>
      <c r="G49" s="195">
        <v>19.895259979693261</v>
      </c>
      <c r="H49" s="195">
        <v>20.221236573505049</v>
      </c>
      <c r="I49" s="195">
        <v>17.308822743547267</v>
      </c>
    </row>
  </sheetData>
  <mergeCells count="12">
    <mergeCell ref="A49:B49"/>
    <mergeCell ref="A1:I1"/>
    <mergeCell ref="A2:I2"/>
    <mergeCell ref="A3:A4"/>
    <mergeCell ref="B3:B4"/>
    <mergeCell ref="C3:C4"/>
    <mergeCell ref="D3:I3"/>
    <mergeCell ref="A44:B44"/>
    <mergeCell ref="A45:B45"/>
    <mergeCell ref="A46:B46"/>
    <mergeCell ref="A47:B47"/>
    <mergeCell ref="A48:B48"/>
  </mergeCells>
  <hyperlinks>
    <hyperlink ref="J1" location="'spis tabel'!A1" display="Powrót do spisu tabel"/>
  </hyperlinks>
  <pageMargins left="0.7" right="0.7" top="0.75" bottom="0.75" header="0.3" footer="0.3"/>
  <pageSetup paperSize="9" scale="8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"/>
  <sheetViews>
    <sheetView showGridLines="0" zoomScaleNormal="100" workbookViewId="0">
      <selection activeCell="O20" sqref="O20"/>
    </sheetView>
  </sheetViews>
  <sheetFormatPr defaultRowHeight="12.75"/>
  <cols>
    <col min="1" max="1" width="5" style="11" customWidth="1"/>
    <col min="2" max="2" width="21.140625" style="11" customWidth="1"/>
    <col min="3" max="3" width="17.140625" style="13" customWidth="1"/>
    <col min="4" max="4" width="13.5703125" style="13" customWidth="1"/>
    <col min="5" max="5" width="8.140625" style="13" customWidth="1"/>
    <col min="6" max="7" width="12.42578125" style="13" customWidth="1"/>
    <col min="8" max="8" width="12.7109375" style="13" customWidth="1"/>
    <col min="9" max="9" width="12.5703125" style="13" customWidth="1"/>
    <col min="10" max="10" width="12.42578125" style="13" customWidth="1"/>
    <col min="11" max="16384" width="9.140625" style="1"/>
  </cols>
  <sheetData>
    <row r="1" spans="1:11">
      <c r="A1" s="247" t="s">
        <v>901</v>
      </c>
      <c r="B1" s="247"/>
      <c r="C1" s="247"/>
      <c r="D1" s="247"/>
      <c r="E1" s="247"/>
      <c r="F1" s="247"/>
      <c r="G1" s="247"/>
      <c r="H1" s="247"/>
      <c r="I1" s="247"/>
      <c r="J1" s="247"/>
      <c r="K1" s="126" t="s">
        <v>756</v>
      </c>
    </row>
    <row r="2" spans="1:11">
      <c r="A2" s="273" t="s">
        <v>87</v>
      </c>
      <c r="B2" s="273" t="s">
        <v>2</v>
      </c>
      <c r="C2" s="273" t="s">
        <v>967</v>
      </c>
      <c r="D2" s="273" t="s">
        <v>802</v>
      </c>
      <c r="E2" s="273"/>
      <c r="F2" s="273"/>
      <c r="G2" s="273"/>
      <c r="H2" s="273"/>
      <c r="I2" s="273"/>
      <c r="J2" s="289" t="s">
        <v>951</v>
      </c>
    </row>
    <row r="3" spans="1:11" s="9" customFormat="1" ht="66.75" customHeight="1">
      <c r="A3" s="273"/>
      <c r="B3" s="273"/>
      <c r="C3" s="273"/>
      <c r="D3" s="47" t="s">
        <v>277</v>
      </c>
      <c r="E3" s="81" t="s">
        <v>64</v>
      </c>
      <c r="F3" s="81" t="s">
        <v>278</v>
      </c>
      <c r="G3" s="124" t="s">
        <v>803</v>
      </c>
      <c r="H3" s="124" t="s">
        <v>804</v>
      </c>
      <c r="I3" s="124" t="s">
        <v>805</v>
      </c>
      <c r="J3" s="289"/>
    </row>
    <row r="4" spans="1:11" s="9" customFormat="1" ht="15">
      <c r="A4" s="71" t="s">
        <v>126</v>
      </c>
      <c r="B4" s="71" t="s">
        <v>156</v>
      </c>
      <c r="C4" s="7">
        <v>52</v>
      </c>
      <c r="D4" s="7">
        <v>24</v>
      </c>
      <c r="E4" s="7">
        <v>12</v>
      </c>
      <c r="F4" s="7">
        <v>0</v>
      </c>
      <c r="G4" s="7">
        <v>0</v>
      </c>
      <c r="H4" s="7">
        <v>2</v>
      </c>
      <c r="I4" s="7">
        <v>0</v>
      </c>
      <c r="J4" s="7">
        <v>59</v>
      </c>
    </row>
    <row r="5" spans="1:11" s="9" customFormat="1" ht="15">
      <c r="A5" s="71" t="s">
        <v>127</v>
      </c>
      <c r="B5" s="71" t="s">
        <v>233</v>
      </c>
      <c r="C5" s="7">
        <v>71</v>
      </c>
      <c r="D5" s="7">
        <v>8</v>
      </c>
      <c r="E5" s="7">
        <v>2</v>
      </c>
      <c r="F5" s="7">
        <v>0</v>
      </c>
      <c r="G5" s="7">
        <v>1</v>
      </c>
      <c r="H5" s="7">
        <v>0</v>
      </c>
      <c r="I5" s="7">
        <v>0</v>
      </c>
      <c r="J5" s="7">
        <v>50</v>
      </c>
    </row>
    <row r="6" spans="1:11" ht="15">
      <c r="A6" s="71" t="s">
        <v>128</v>
      </c>
      <c r="B6" s="71" t="s">
        <v>157</v>
      </c>
      <c r="C6" s="7">
        <v>88</v>
      </c>
      <c r="D6" s="7">
        <v>20</v>
      </c>
      <c r="E6" s="7">
        <v>9</v>
      </c>
      <c r="F6" s="7">
        <v>0</v>
      </c>
      <c r="G6" s="7">
        <v>0</v>
      </c>
      <c r="H6" s="7">
        <v>4</v>
      </c>
      <c r="I6" s="7">
        <v>0</v>
      </c>
      <c r="J6" s="7">
        <v>77</v>
      </c>
    </row>
    <row r="7" spans="1:11" ht="15">
      <c r="A7" s="71" t="s">
        <v>129</v>
      </c>
      <c r="B7" s="71" t="s">
        <v>158</v>
      </c>
      <c r="C7" s="7">
        <v>72</v>
      </c>
      <c r="D7" s="7">
        <v>7</v>
      </c>
      <c r="E7" s="7">
        <v>4</v>
      </c>
      <c r="F7" s="7">
        <v>0</v>
      </c>
      <c r="G7" s="7">
        <v>0</v>
      </c>
      <c r="H7" s="7">
        <v>7</v>
      </c>
      <c r="I7" s="7">
        <v>0</v>
      </c>
      <c r="J7" s="7">
        <v>86</v>
      </c>
    </row>
    <row r="8" spans="1:11" ht="15">
      <c r="A8" s="71" t="s">
        <v>130</v>
      </c>
      <c r="B8" s="71" t="s">
        <v>159</v>
      </c>
      <c r="C8" s="7">
        <v>43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33</v>
      </c>
    </row>
    <row r="9" spans="1:11" ht="15">
      <c r="A9" s="71" t="s">
        <v>131</v>
      </c>
      <c r="B9" s="71" t="s">
        <v>160</v>
      </c>
      <c r="C9" s="7">
        <v>114</v>
      </c>
      <c r="D9" s="7">
        <v>8</v>
      </c>
      <c r="E9" s="7">
        <v>1</v>
      </c>
      <c r="F9" s="7">
        <v>0</v>
      </c>
      <c r="G9" s="7">
        <v>0</v>
      </c>
      <c r="H9" s="7">
        <v>11</v>
      </c>
      <c r="I9" s="7">
        <v>0</v>
      </c>
      <c r="J9" s="7">
        <v>135</v>
      </c>
    </row>
    <row r="10" spans="1:11" ht="15">
      <c r="A10" s="71" t="s">
        <v>132</v>
      </c>
      <c r="B10" s="71" t="s">
        <v>161</v>
      </c>
      <c r="C10" s="7">
        <v>160</v>
      </c>
      <c r="D10" s="7">
        <v>35</v>
      </c>
      <c r="E10" s="7">
        <v>0</v>
      </c>
      <c r="F10" s="7">
        <v>0</v>
      </c>
      <c r="G10" s="7">
        <v>0</v>
      </c>
      <c r="H10" s="7">
        <v>6</v>
      </c>
      <c r="I10" s="7">
        <v>0</v>
      </c>
      <c r="J10" s="7">
        <v>346</v>
      </c>
    </row>
    <row r="11" spans="1:11" s="32" customFormat="1" ht="15">
      <c r="A11" s="76" t="s">
        <v>280</v>
      </c>
      <c r="B11" s="75" t="s">
        <v>32</v>
      </c>
      <c r="C11" s="7">
        <v>58</v>
      </c>
      <c r="D11" s="7">
        <v>13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41</v>
      </c>
    </row>
    <row r="12" spans="1:11" s="32" customFormat="1" ht="15">
      <c r="A12" s="76" t="s">
        <v>281</v>
      </c>
      <c r="B12" s="75" t="s">
        <v>35</v>
      </c>
      <c r="C12" s="7">
        <v>102</v>
      </c>
      <c r="D12" s="7">
        <v>22</v>
      </c>
      <c r="E12" s="7">
        <v>0</v>
      </c>
      <c r="F12" s="7">
        <v>0</v>
      </c>
      <c r="G12" s="7">
        <v>0</v>
      </c>
      <c r="H12" s="7">
        <v>6</v>
      </c>
      <c r="I12" s="7">
        <v>0</v>
      </c>
      <c r="J12" s="7">
        <v>305</v>
      </c>
    </row>
    <row r="13" spans="1:11" ht="15">
      <c r="A13" s="71" t="s">
        <v>133</v>
      </c>
      <c r="B13" s="71" t="s">
        <v>162</v>
      </c>
      <c r="C13" s="7">
        <v>116</v>
      </c>
      <c r="D13" s="7">
        <v>7</v>
      </c>
      <c r="E13" s="7">
        <v>1</v>
      </c>
      <c r="F13" s="7">
        <v>0</v>
      </c>
      <c r="G13" s="7">
        <v>0</v>
      </c>
      <c r="H13" s="7">
        <v>4</v>
      </c>
      <c r="I13" s="7">
        <v>0</v>
      </c>
      <c r="J13" s="7">
        <v>62</v>
      </c>
    </row>
    <row r="14" spans="1:11" ht="15">
      <c r="A14" s="71" t="s">
        <v>134</v>
      </c>
      <c r="B14" s="71" t="s">
        <v>163</v>
      </c>
      <c r="C14" s="7">
        <v>31</v>
      </c>
      <c r="D14" s="7">
        <v>2</v>
      </c>
      <c r="E14" s="7">
        <v>0</v>
      </c>
      <c r="F14" s="7">
        <v>0</v>
      </c>
      <c r="G14" s="7">
        <v>0</v>
      </c>
      <c r="H14" s="7">
        <v>6</v>
      </c>
      <c r="I14" s="7">
        <v>0</v>
      </c>
      <c r="J14" s="7">
        <v>34</v>
      </c>
    </row>
    <row r="15" spans="1:11" ht="15">
      <c r="A15" s="71" t="s">
        <v>3</v>
      </c>
      <c r="B15" s="71" t="s">
        <v>164</v>
      </c>
      <c r="C15" s="7">
        <v>112</v>
      </c>
      <c r="D15" s="7">
        <v>12</v>
      </c>
      <c r="E15" s="7">
        <v>7</v>
      </c>
      <c r="F15" s="7">
        <v>0</v>
      </c>
      <c r="G15" s="7">
        <v>0</v>
      </c>
      <c r="H15" s="7">
        <v>23</v>
      </c>
      <c r="I15" s="7">
        <v>0</v>
      </c>
      <c r="J15" s="7">
        <v>71</v>
      </c>
    </row>
    <row r="16" spans="1:11" s="32" customFormat="1" ht="15">
      <c r="A16" s="76" t="s">
        <v>4</v>
      </c>
      <c r="B16" s="75" t="s">
        <v>32</v>
      </c>
      <c r="C16" s="7">
        <v>59</v>
      </c>
      <c r="D16" s="7">
        <v>4</v>
      </c>
      <c r="E16" s="7">
        <v>2</v>
      </c>
      <c r="F16" s="7">
        <v>0</v>
      </c>
      <c r="G16" s="7">
        <v>0</v>
      </c>
      <c r="H16" s="7">
        <v>0</v>
      </c>
      <c r="I16" s="7">
        <v>0</v>
      </c>
      <c r="J16" s="7">
        <v>21</v>
      </c>
    </row>
    <row r="17" spans="1:10" s="32" customFormat="1" ht="15">
      <c r="A17" s="76" t="s">
        <v>5</v>
      </c>
      <c r="B17" s="75" t="s">
        <v>31</v>
      </c>
      <c r="C17" s="7">
        <v>53</v>
      </c>
      <c r="D17" s="7">
        <v>8</v>
      </c>
      <c r="E17" s="7">
        <v>5</v>
      </c>
      <c r="F17" s="7">
        <v>0</v>
      </c>
      <c r="G17" s="7">
        <v>0</v>
      </c>
      <c r="H17" s="7">
        <v>23</v>
      </c>
      <c r="I17" s="7">
        <v>0</v>
      </c>
      <c r="J17" s="7">
        <v>50</v>
      </c>
    </row>
    <row r="18" spans="1:10" ht="15">
      <c r="A18" s="71" t="s">
        <v>6</v>
      </c>
      <c r="B18" s="71" t="s">
        <v>165</v>
      </c>
      <c r="C18" s="7">
        <v>105</v>
      </c>
      <c r="D18" s="7">
        <v>25</v>
      </c>
      <c r="E18" s="7">
        <v>7</v>
      </c>
      <c r="F18" s="7">
        <v>0</v>
      </c>
      <c r="G18" s="7">
        <v>0</v>
      </c>
      <c r="H18" s="7">
        <v>7</v>
      </c>
      <c r="I18" s="7">
        <v>0</v>
      </c>
      <c r="J18" s="7">
        <v>101</v>
      </c>
    </row>
    <row r="19" spans="1:10" ht="15">
      <c r="A19" s="71" t="s">
        <v>7</v>
      </c>
      <c r="B19" s="71" t="s">
        <v>166</v>
      </c>
      <c r="C19" s="7">
        <v>223</v>
      </c>
      <c r="D19" s="7">
        <v>2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199</v>
      </c>
    </row>
    <row r="20" spans="1:10" ht="15">
      <c r="A20" s="71" t="s">
        <v>8</v>
      </c>
      <c r="B20" s="71" t="s">
        <v>167</v>
      </c>
      <c r="C20" s="7">
        <v>244</v>
      </c>
      <c r="D20" s="7">
        <v>12</v>
      </c>
      <c r="E20" s="7">
        <v>0</v>
      </c>
      <c r="F20" s="7">
        <v>0</v>
      </c>
      <c r="G20" s="7">
        <v>0</v>
      </c>
      <c r="H20" s="7">
        <v>5</v>
      </c>
      <c r="I20" s="7">
        <v>0</v>
      </c>
      <c r="J20" s="7">
        <v>392</v>
      </c>
    </row>
    <row r="21" spans="1:10" s="32" customFormat="1" ht="15">
      <c r="A21" s="76" t="s">
        <v>9</v>
      </c>
      <c r="B21" s="75" t="s">
        <v>32</v>
      </c>
      <c r="C21" s="7">
        <v>46</v>
      </c>
      <c r="D21" s="7">
        <v>5</v>
      </c>
      <c r="E21" s="7">
        <v>0</v>
      </c>
      <c r="F21" s="7">
        <v>0</v>
      </c>
      <c r="G21" s="7">
        <v>0</v>
      </c>
      <c r="H21" s="7">
        <v>1</v>
      </c>
      <c r="I21" s="7">
        <v>0</v>
      </c>
      <c r="J21" s="7">
        <v>117</v>
      </c>
    </row>
    <row r="22" spans="1:10" s="32" customFormat="1" ht="15">
      <c r="A22" s="76" t="s">
        <v>10</v>
      </c>
      <c r="B22" s="75" t="s">
        <v>33</v>
      </c>
      <c r="C22" s="7">
        <v>198</v>
      </c>
      <c r="D22" s="7">
        <v>7</v>
      </c>
      <c r="E22" s="7">
        <v>0</v>
      </c>
      <c r="F22" s="7">
        <v>0</v>
      </c>
      <c r="G22" s="7">
        <v>0</v>
      </c>
      <c r="H22" s="7">
        <v>4</v>
      </c>
      <c r="I22" s="7">
        <v>0</v>
      </c>
      <c r="J22" s="7">
        <v>275</v>
      </c>
    </row>
    <row r="23" spans="1:10" ht="15">
      <c r="A23" s="71" t="s">
        <v>11</v>
      </c>
      <c r="B23" s="71" t="s">
        <v>168</v>
      </c>
      <c r="C23" s="7">
        <v>29</v>
      </c>
      <c r="D23" s="7">
        <v>4</v>
      </c>
      <c r="E23" s="7">
        <v>3</v>
      </c>
      <c r="F23" s="7">
        <v>0</v>
      </c>
      <c r="G23" s="7">
        <v>0</v>
      </c>
      <c r="H23" s="7">
        <v>0</v>
      </c>
      <c r="I23" s="7">
        <v>0</v>
      </c>
      <c r="J23" s="7">
        <v>25</v>
      </c>
    </row>
    <row r="24" spans="1:10" ht="15">
      <c r="A24" s="71" t="s">
        <v>12</v>
      </c>
      <c r="B24" s="71" t="s">
        <v>169</v>
      </c>
      <c r="C24" s="7">
        <v>166</v>
      </c>
      <c r="D24" s="7">
        <v>0</v>
      </c>
      <c r="E24" s="7">
        <v>0</v>
      </c>
      <c r="F24" s="7">
        <v>0</v>
      </c>
      <c r="G24" s="7">
        <v>0</v>
      </c>
      <c r="H24" s="7">
        <v>7</v>
      </c>
      <c r="I24" s="7">
        <v>0</v>
      </c>
      <c r="J24" s="7">
        <v>69</v>
      </c>
    </row>
    <row r="25" spans="1:10" ht="15">
      <c r="A25" s="71" t="s">
        <v>13</v>
      </c>
      <c r="B25" s="71" t="s">
        <v>170</v>
      </c>
      <c r="C25" s="7">
        <v>36</v>
      </c>
      <c r="D25" s="7">
        <v>5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18</v>
      </c>
    </row>
    <row r="26" spans="1:10" ht="15">
      <c r="A26" s="71" t="s">
        <v>14</v>
      </c>
      <c r="B26" s="71" t="s">
        <v>171</v>
      </c>
      <c r="C26" s="7">
        <v>618</v>
      </c>
      <c r="D26" s="7">
        <v>21</v>
      </c>
      <c r="E26" s="7">
        <v>0</v>
      </c>
      <c r="F26" s="7">
        <v>0</v>
      </c>
      <c r="G26" s="7">
        <v>0</v>
      </c>
      <c r="H26" s="7">
        <v>20</v>
      </c>
      <c r="I26" s="7">
        <v>0</v>
      </c>
      <c r="J26" s="7">
        <v>318</v>
      </c>
    </row>
    <row r="27" spans="1:10" ht="15">
      <c r="A27" s="71" t="s">
        <v>15</v>
      </c>
      <c r="B27" s="71" t="s">
        <v>172</v>
      </c>
      <c r="C27" s="7">
        <v>132</v>
      </c>
      <c r="D27" s="7">
        <v>7</v>
      </c>
      <c r="E27" s="7">
        <v>0</v>
      </c>
      <c r="F27" s="7">
        <v>0</v>
      </c>
      <c r="G27" s="7">
        <v>0</v>
      </c>
      <c r="H27" s="7">
        <v>2</v>
      </c>
      <c r="I27" s="7">
        <v>0</v>
      </c>
      <c r="J27" s="7">
        <v>60</v>
      </c>
    </row>
    <row r="28" spans="1:10" ht="15">
      <c r="A28" s="71" t="s">
        <v>16</v>
      </c>
      <c r="B28" s="71" t="s">
        <v>173</v>
      </c>
      <c r="C28" s="7">
        <v>159</v>
      </c>
      <c r="D28" s="7">
        <v>57</v>
      </c>
      <c r="E28" s="7">
        <v>33</v>
      </c>
      <c r="F28" s="7">
        <v>0</v>
      </c>
      <c r="G28" s="7">
        <v>0</v>
      </c>
      <c r="H28" s="7">
        <v>1</v>
      </c>
      <c r="I28" s="7">
        <v>9</v>
      </c>
      <c r="J28" s="7">
        <v>94</v>
      </c>
    </row>
    <row r="29" spans="1:10" ht="15">
      <c r="A29" s="71" t="s">
        <v>17</v>
      </c>
      <c r="B29" s="71" t="s">
        <v>174</v>
      </c>
      <c r="C29" s="7">
        <v>211</v>
      </c>
      <c r="D29" s="7">
        <v>52</v>
      </c>
      <c r="E29" s="7">
        <v>1</v>
      </c>
      <c r="F29" s="7">
        <v>0</v>
      </c>
      <c r="G29" s="7">
        <v>0</v>
      </c>
      <c r="H29" s="7">
        <v>1</v>
      </c>
      <c r="I29" s="7">
        <v>0</v>
      </c>
      <c r="J29" s="7">
        <v>30</v>
      </c>
    </row>
    <row r="30" spans="1:10" ht="15">
      <c r="A30" s="71" t="s">
        <v>18</v>
      </c>
      <c r="B30" s="71" t="s">
        <v>175</v>
      </c>
      <c r="C30" s="7">
        <v>3045</v>
      </c>
      <c r="D30" s="7">
        <v>2</v>
      </c>
      <c r="E30" s="7">
        <v>0</v>
      </c>
      <c r="F30" s="7">
        <v>0</v>
      </c>
      <c r="G30" s="7">
        <v>0</v>
      </c>
      <c r="H30" s="7">
        <v>22</v>
      </c>
      <c r="I30" s="7">
        <v>56</v>
      </c>
      <c r="J30" s="7">
        <v>1573</v>
      </c>
    </row>
    <row r="31" spans="1:10" s="32" customFormat="1" ht="15">
      <c r="A31" s="76" t="s">
        <v>19</v>
      </c>
      <c r="B31" s="75" t="s">
        <v>32</v>
      </c>
      <c r="C31" s="7">
        <v>1544</v>
      </c>
      <c r="D31" s="7">
        <v>0</v>
      </c>
      <c r="E31" s="7">
        <v>0</v>
      </c>
      <c r="F31" s="7">
        <v>0</v>
      </c>
      <c r="G31" s="7">
        <v>0</v>
      </c>
      <c r="H31" s="7">
        <v>7</v>
      </c>
      <c r="I31" s="7">
        <v>21</v>
      </c>
      <c r="J31" s="7">
        <v>731</v>
      </c>
    </row>
    <row r="32" spans="1:10" s="32" customFormat="1" ht="15">
      <c r="A32" s="76" t="s">
        <v>20</v>
      </c>
      <c r="B32" s="75" t="s">
        <v>34</v>
      </c>
      <c r="C32" s="7">
        <v>1501</v>
      </c>
      <c r="D32" s="7">
        <v>2</v>
      </c>
      <c r="E32" s="7">
        <v>0</v>
      </c>
      <c r="F32" s="7">
        <v>0</v>
      </c>
      <c r="G32" s="7">
        <v>0</v>
      </c>
      <c r="H32" s="7">
        <v>15</v>
      </c>
      <c r="I32" s="7">
        <v>35</v>
      </c>
      <c r="J32" s="7">
        <v>842</v>
      </c>
    </row>
    <row r="33" spans="1:10" ht="15">
      <c r="A33" s="71" t="s">
        <v>21</v>
      </c>
      <c r="B33" s="71" t="s">
        <v>176</v>
      </c>
      <c r="C33" s="7">
        <v>171</v>
      </c>
      <c r="D33" s="7">
        <v>6</v>
      </c>
      <c r="E33" s="7">
        <v>0</v>
      </c>
      <c r="F33" s="7">
        <v>0</v>
      </c>
      <c r="G33" s="7">
        <v>1</v>
      </c>
      <c r="H33" s="7">
        <v>3</v>
      </c>
      <c r="I33" s="7">
        <v>0</v>
      </c>
      <c r="J33" s="7">
        <v>35</v>
      </c>
    </row>
    <row r="34" spans="1:10" ht="15">
      <c r="A34" s="71" t="s">
        <v>22</v>
      </c>
      <c r="B34" s="71" t="s">
        <v>177</v>
      </c>
      <c r="C34" s="7">
        <v>16</v>
      </c>
      <c r="D34" s="7">
        <v>6</v>
      </c>
      <c r="E34" s="7">
        <v>1</v>
      </c>
      <c r="F34" s="7">
        <v>0</v>
      </c>
      <c r="G34" s="7">
        <v>0</v>
      </c>
      <c r="H34" s="7">
        <v>2</v>
      </c>
      <c r="I34" s="7">
        <v>0</v>
      </c>
      <c r="J34" s="7">
        <v>49</v>
      </c>
    </row>
    <row r="35" spans="1:10" ht="15">
      <c r="A35" s="71" t="s">
        <v>23</v>
      </c>
      <c r="B35" s="71" t="s">
        <v>178</v>
      </c>
      <c r="C35" s="7">
        <v>890</v>
      </c>
      <c r="D35" s="7">
        <v>4</v>
      </c>
      <c r="E35" s="7">
        <v>4</v>
      </c>
      <c r="F35" s="7">
        <v>0</v>
      </c>
      <c r="G35" s="7">
        <v>0</v>
      </c>
      <c r="H35" s="7">
        <v>13</v>
      </c>
      <c r="I35" s="7">
        <v>0</v>
      </c>
      <c r="J35" s="7">
        <v>486</v>
      </c>
    </row>
    <row r="36" spans="1:10" ht="15">
      <c r="A36" s="71" t="s">
        <v>24</v>
      </c>
      <c r="B36" s="71" t="s">
        <v>179</v>
      </c>
      <c r="C36" s="7">
        <v>123</v>
      </c>
      <c r="D36" s="7">
        <v>27</v>
      </c>
      <c r="E36" s="7">
        <v>18</v>
      </c>
      <c r="F36" s="7">
        <v>0</v>
      </c>
      <c r="G36" s="7">
        <v>1</v>
      </c>
      <c r="H36" s="7">
        <v>1</v>
      </c>
      <c r="I36" s="7">
        <v>0</v>
      </c>
      <c r="J36" s="7">
        <v>64</v>
      </c>
    </row>
    <row r="37" spans="1:10" ht="15">
      <c r="A37" s="71" t="s">
        <v>25</v>
      </c>
      <c r="B37" s="71" t="s">
        <v>180</v>
      </c>
      <c r="C37" s="7">
        <v>26</v>
      </c>
      <c r="D37" s="7">
        <v>3</v>
      </c>
      <c r="E37" s="7">
        <v>1</v>
      </c>
      <c r="F37" s="7">
        <v>0</v>
      </c>
      <c r="G37" s="7">
        <v>0</v>
      </c>
      <c r="H37" s="7">
        <v>0</v>
      </c>
      <c r="I37" s="7">
        <v>0</v>
      </c>
      <c r="J37" s="7">
        <v>69</v>
      </c>
    </row>
    <row r="38" spans="1:10" ht="15">
      <c r="A38" s="71" t="s">
        <v>26</v>
      </c>
      <c r="B38" s="71" t="s">
        <v>181</v>
      </c>
      <c r="C38" s="7">
        <v>59</v>
      </c>
      <c r="D38" s="7">
        <v>5</v>
      </c>
      <c r="E38" s="7">
        <v>1</v>
      </c>
      <c r="F38" s="7">
        <v>0</v>
      </c>
      <c r="G38" s="7">
        <v>0</v>
      </c>
      <c r="H38" s="7">
        <v>0</v>
      </c>
      <c r="I38" s="7">
        <v>0</v>
      </c>
      <c r="J38" s="7">
        <v>111</v>
      </c>
    </row>
    <row r="39" spans="1:10" ht="15">
      <c r="A39" s="71" t="s">
        <v>27</v>
      </c>
      <c r="B39" s="71" t="s">
        <v>182</v>
      </c>
      <c r="C39" s="7">
        <v>31</v>
      </c>
      <c r="D39" s="7">
        <v>5</v>
      </c>
      <c r="E39" s="7">
        <v>0</v>
      </c>
      <c r="F39" s="7">
        <v>0</v>
      </c>
      <c r="G39" s="7">
        <v>0</v>
      </c>
      <c r="H39" s="7">
        <v>2</v>
      </c>
      <c r="I39" s="7">
        <v>0</v>
      </c>
      <c r="J39" s="7">
        <v>37</v>
      </c>
    </row>
    <row r="40" spans="1:10" ht="15">
      <c r="A40" s="71" t="s">
        <v>28</v>
      </c>
      <c r="B40" s="71" t="s">
        <v>183</v>
      </c>
      <c r="C40" s="7">
        <v>207</v>
      </c>
      <c r="D40" s="7">
        <v>11</v>
      </c>
      <c r="E40" s="7">
        <v>7</v>
      </c>
      <c r="F40" s="7">
        <v>0</v>
      </c>
      <c r="G40" s="7">
        <v>0</v>
      </c>
      <c r="H40" s="7">
        <v>11</v>
      </c>
      <c r="I40" s="7">
        <v>0</v>
      </c>
      <c r="J40" s="7">
        <v>138</v>
      </c>
    </row>
    <row r="41" spans="1:10" ht="15">
      <c r="A41" s="71" t="s">
        <v>29</v>
      </c>
      <c r="B41" s="71" t="s">
        <v>184</v>
      </c>
      <c r="C41" s="7">
        <v>81</v>
      </c>
      <c r="D41" s="7">
        <v>3</v>
      </c>
      <c r="E41" s="7">
        <v>2</v>
      </c>
      <c r="F41" s="7">
        <v>0</v>
      </c>
      <c r="G41" s="7">
        <v>0</v>
      </c>
      <c r="H41" s="7">
        <v>2</v>
      </c>
      <c r="I41" s="7">
        <v>0</v>
      </c>
      <c r="J41" s="7">
        <v>88</v>
      </c>
    </row>
    <row r="42" spans="1:10" ht="15">
      <c r="A42" s="71" t="s">
        <v>30</v>
      </c>
      <c r="B42" s="71" t="s">
        <v>185</v>
      </c>
      <c r="C42" s="7">
        <v>155</v>
      </c>
      <c r="D42" s="7">
        <v>10</v>
      </c>
      <c r="E42" s="7">
        <v>1</v>
      </c>
      <c r="F42" s="7">
        <v>0</v>
      </c>
      <c r="G42" s="7">
        <v>0</v>
      </c>
      <c r="H42" s="7">
        <v>1</v>
      </c>
      <c r="I42" s="7">
        <v>0</v>
      </c>
      <c r="J42" s="7">
        <v>46</v>
      </c>
    </row>
    <row r="43" spans="1:10" ht="15">
      <c r="A43" s="271" t="s">
        <v>86</v>
      </c>
      <c r="B43" s="272"/>
      <c r="C43" s="130">
        <v>7586</v>
      </c>
      <c r="D43" s="130">
        <v>390</v>
      </c>
      <c r="E43" s="130">
        <v>115</v>
      </c>
      <c r="F43" s="130">
        <v>0</v>
      </c>
      <c r="G43" s="130">
        <v>3</v>
      </c>
      <c r="H43" s="130">
        <v>163</v>
      </c>
      <c r="I43" s="130">
        <v>65</v>
      </c>
      <c r="J43" s="130">
        <v>4955</v>
      </c>
    </row>
    <row r="44" spans="1:10" ht="15">
      <c r="A44" s="272" t="s">
        <v>772</v>
      </c>
      <c r="B44" s="272"/>
      <c r="C44" s="7">
        <v>1574</v>
      </c>
      <c r="D44" s="7">
        <v>132</v>
      </c>
      <c r="E44" s="7">
        <v>3</v>
      </c>
      <c r="F44" s="7">
        <v>0</v>
      </c>
      <c r="G44" s="7">
        <v>0</v>
      </c>
      <c r="H44" s="7">
        <v>44</v>
      </c>
      <c r="I44" s="7">
        <v>0</v>
      </c>
      <c r="J44" s="7">
        <v>1150</v>
      </c>
    </row>
    <row r="45" spans="1:10" ht="15">
      <c r="A45" s="272" t="s">
        <v>773</v>
      </c>
      <c r="B45" s="272"/>
      <c r="C45" s="7">
        <v>218</v>
      </c>
      <c r="D45" s="7">
        <v>25</v>
      </c>
      <c r="E45" s="7">
        <v>9</v>
      </c>
      <c r="F45" s="7">
        <v>0</v>
      </c>
      <c r="G45" s="7">
        <v>0</v>
      </c>
      <c r="H45" s="7">
        <v>31</v>
      </c>
      <c r="I45" s="7">
        <v>0</v>
      </c>
      <c r="J45" s="7">
        <v>265</v>
      </c>
    </row>
    <row r="46" spans="1:10" ht="15">
      <c r="A46" s="272" t="s">
        <v>774</v>
      </c>
      <c r="B46" s="272"/>
      <c r="C46" s="7">
        <v>799</v>
      </c>
      <c r="D46" s="7">
        <v>61</v>
      </c>
      <c r="E46" s="7">
        <v>18</v>
      </c>
      <c r="F46" s="7">
        <v>0</v>
      </c>
      <c r="G46" s="7">
        <v>1</v>
      </c>
      <c r="H46" s="7">
        <v>33</v>
      </c>
      <c r="I46" s="7">
        <v>0</v>
      </c>
      <c r="J46" s="7">
        <v>752</v>
      </c>
    </row>
    <row r="47" spans="1:10" ht="15">
      <c r="A47" s="272" t="s">
        <v>775</v>
      </c>
      <c r="B47" s="272"/>
      <c r="C47" s="7">
        <v>468</v>
      </c>
      <c r="D47" s="7">
        <v>104</v>
      </c>
      <c r="E47" s="7">
        <v>48</v>
      </c>
      <c r="F47" s="7">
        <v>0</v>
      </c>
      <c r="G47" s="7">
        <v>1</v>
      </c>
      <c r="H47" s="7">
        <v>6</v>
      </c>
      <c r="I47" s="7">
        <v>9</v>
      </c>
      <c r="J47" s="7">
        <v>286</v>
      </c>
    </row>
    <row r="48" spans="1:10" ht="15">
      <c r="A48" s="272" t="s">
        <v>776</v>
      </c>
      <c r="B48" s="272"/>
      <c r="C48" s="7">
        <v>4527</v>
      </c>
      <c r="D48" s="7">
        <v>68</v>
      </c>
      <c r="E48" s="7">
        <v>37</v>
      </c>
      <c r="F48" s="7">
        <v>0</v>
      </c>
      <c r="G48" s="7">
        <v>1</v>
      </c>
      <c r="H48" s="7">
        <v>49</v>
      </c>
      <c r="I48" s="7">
        <v>56</v>
      </c>
      <c r="J48" s="7">
        <v>2502</v>
      </c>
    </row>
    <row r="49" spans="1:10" s="35" customFormat="1">
      <c r="A49" s="43"/>
      <c r="B49" s="29"/>
      <c r="C49" s="44"/>
      <c r="D49" s="44"/>
      <c r="E49" s="44"/>
      <c r="F49" s="44"/>
      <c r="G49" s="44"/>
      <c r="H49" s="44"/>
      <c r="I49" s="44"/>
      <c r="J49" s="44"/>
    </row>
    <row r="50" spans="1:10">
      <c r="B50" s="1"/>
      <c r="C50" s="45"/>
      <c r="D50" s="45"/>
      <c r="E50" s="45"/>
      <c r="F50" s="45"/>
      <c r="G50" s="45"/>
      <c r="H50" s="45"/>
      <c r="I50" s="45"/>
      <c r="J50" s="45"/>
    </row>
    <row r="53" spans="1:10">
      <c r="C53" s="46"/>
    </row>
    <row r="55" spans="1:10">
      <c r="E55" s="13" t="s">
        <v>50</v>
      </c>
    </row>
  </sheetData>
  <mergeCells count="12">
    <mergeCell ref="A1:J1"/>
    <mergeCell ref="A48:B48"/>
    <mergeCell ref="A43:B43"/>
    <mergeCell ref="A44:B44"/>
    <mergeCell ref="A45:B45"/>
    <mergeCell ref="A46:B46"/>
    <mergeCell ref="A47:B47"/>
    <mergeCell ref="J2:J3"/>
    <mergeCell ref="A2:A3"/>
    <mergeCell ref="B2:B3"/>
    <mergeCell ref="C2:C3"/>
    <mergeCell ref="D2:I2"/>
  </mergeCells>
  <phoneticPr fontId="0" type="noConversion"/>
  <hyperlinks>
    <hyperlink ref="K1" location="'spis tabel'!A1" display="'spis tabel'!A1"/>
  </hyperlinks>
  <pageMargins left="0.75" right="0.75" top="1" bottom="1" header="0.5" footer="0.5"/>
  <pageSetup paperSize="9" scale="65" orientation="portrait" horizontalDpi="300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7"/>
  <sheetViews>
    <sheetView showGridLines="0" zoomScaleNormal="100" workbookViewId="0">
      <selection sqref="A1:K1"/>
    </sheetView>
  </sheetViews>
  <sheetFormatPr defaultRowHeight="12.75"/>
  <cols>
    <col min="1" max="1" width="5.140625" style="11" customWidth="1"/>
    <col min="2" max="2" width="18.5703125" style="11" customWidth="1"/>
    <col min="3" max="5" width="13.42578125" style="13" customWidth="1"/>
    <col min="6" max="6" width="11.140625" style="13" customWidth="1"/>
    <col min="7" max="7" width="9.85546875" style="13" customWidth="1"/>
    <col min="8" max="8" width="10" style="13" customWidth="1"/>
    <col min="9" max="11" width="9.140625" style="1"/>
    <col min="12" max="12" width="10.28515625" style="1" customWidth="1"/>
    <col min="13" max="13" width="11.42578125" style="1" customWidth="1"/>
    <col min="14" max="15" width="9.140625" style="1"/>
    <col min="16" max="16" width="9.85546875" style="1" customWidth="1"/>
    <col min="17" max="16384" width="9.140625" style="1"/>
  </cols>
  <sheetData>
    <row r="1" spans="1:18">
      <c r="A1" s="247" t="s">
        <v>1012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R1" s="126" t="s">
        <v>756</v>
      </c>
    </row>
    <row r="2" spans="1:18">
      <c r="A2" s="247" t="s">
        <v>1011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</row>
    <row r="3" spans="1:18" ht="17.25" customHeight="1">
      <c r="A3" s="290" t="s">
        <v>87</v>
      </c>
      <c r="B3" s="290" t="s">
        <v>2</v>
      </c>
      <c r="C3" s="291" t="s">
        <v>968</v>
      </c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</row>
    <row r="4" spans="1:18" ht="12.75" customHeight="1">
      <c r="A4" s="290"/>
      <c r="B4" s="290"/>
      <c r="C4" s="290" t="s">
        <v>56</v>
      </c>
      <c r="D4" s="296" t="s">
        <v>65</v>
      </c>
      <c r="E4" s="297"/>
      <c r="F4" s="290" t="s">
        <v>813</v>
      </c>
      <c r="G4" s="290"/>
      <c r="H4" s="290"/>
      <c r="I4" s="290"/>
      <c r="J4" s="290"/>
      <c r="K4" s="290"/>
      <c r="L4" s="290" t="s">
        <v>814</v>
      </c>
      <c r="M4" s="290"/>
      <c r="N4" s="290"/>
      <c r="O4" s="290"/>
      <c r="P4" s="290"/>
      <c r="Q4" s="290"/>
    </row>
    <row r="5" spans="1:18" s="9" customFormat="1" ht="60" customHeight="1">
      <c r="A5" s="290"/>
      <c r="B5" s="290"/>
      <c r="C5" s="290"/>
      <c r="D5" s="157" t="s">
        <v>51</v>
      </c>
      <c r="E5" s="157" t="s">
        <v>815</v>
      </c>
      <c r="F5" s="82" t="s">
        <v>82</v>
      </c>
      <c r="G5" s="83" t="s">
        <v>83</v>
      </c>
      <c r="H5" s="83" t="s">
        <v>84</v>
      </c>
      <c r="I5" s="84" t="s">
        <v>107</v>
      </c>
      <c r="J5" s="84" t="s">
        <v>125</v>
      </c>
      <c r="K5" s="84" t="s">
        <v>186</v>
      </c>
      <c r="L5" s="158" t="s">
        <v>115</v>
      </c>
      <c r="M5" s="158" t="s">
        <v>113</v>
      </c>
      <c r="N5" s="158" t="s">
        <v>116</v>
      </c>
      <c r="O5" s="83" t="s">
        <v>114</v>
      </c>
      <c r="P5" s="158" t="s">
        <v>112</v>
      </c>
      <c r="Q5" s="82" t="s">
        <v>117</v>
      </c>
    </row>
    <row r="6" spans="1:18" s="9" customFormat="1" ht="15">
      <c r="A6" s="85" t="s">
        <v>126</v>
      </c>
      <c r="B6" s="85" t="s">
        <v>156</v>
      </c>
      <c r="C6" s="86">
        <v>37</v>
      </c>
      <c r="D6" s="86">
        <v>7</v>
      </c>
      <c r="E6" s="86">
        <v>0</v>
      </c>
      <c r="F6" s="86">
        <v>1</v>
      </c>
      <c r="G6" s="86">
        <v>0</v>
      </c>
      <c r="H6" s="86">
        <v>36</v>
      </c>
      <c r="I6" s="87">
        <v>0</v>
      </c>
      <c r="J6" s="87">
        <v>0</v>
      </c>
      <c r="K6" s="87">
        <v>0</v>
      </c>
      <c r="L6" s="86">
        <v>9</v>
      </c>
      <c r="M6" s="86">
        <v>10</v>
      </c>
      <c r="N6" s="86">
        <v>11</v>
      </c>
      <c r="O6" s="87">
        <v>0</v>
      </c>
      <c r="P6" s="87">
        <v>0</v>
      </c>
      <c r="Q6" s="86">
        <v>7</v>
      </c>
    </row>
    <row r="7" spans="1:18" s="9" customFormat="1" ht="25.5">
      <c r="A7" s="85" t="s">
        <v>127</v>
      </c>
      <c r="B7" s="85" t="s">
        <v>233</v>
      </c>
      <c r="C7" s="86">
        <v>161</v>
      </c>
      <c r="D7" s="86">
        <v>23</v>
      </c>
      <c r="E7" s="86">
        <v>99</v>
      </c>
      <c r="F7" s="88">
        <v>2</v>
      </c>
      <c r="G7" s="88">
        <v>0</v>
      </c>
      <c r="H7" s="88">
        <v>88</v>
      </c>
      <c r="I7" s="87">
        <v>4</v>
      </c>
      <c r="J7" s="87">
        <v>67</v>
      </c>
      <c r="K7" s="87">
        <v>0</v>
      </c>
      <c r="L7" s="86">
        <v>115</v>
      </c>
      <c r="M7" s="88">
        <v>30</v>
      </c>
      <c r="N7" s="88">
        <v>10</v>
      </c>
      <c r="O7" s="87">
        <v>0</v>
      </c>
      <c r="P7" s="87">
        <v>2</v>
      </c>
      <c r="Q7" s="86">
        <v>4</v>
      </c>
    </row>
    <row r="8" spans="1:18" ht="15">
      <c r="A8" s="85" t="s">
        <v>128</v>
      </c>
      <c r="B8" s="85" t="s">
        <v>157</v>
      </c>
      <c r="C8" s="86">
        <v>234</v>
      </c>
      <c r="D8" s="86">
        <v>50</v>
      </c>
      <c r="E8" s="86">
        <v>8</v>
      </c>
      <c r="F8" s="86">
        <v>11</v>
      </c>
      <c r="G8" s="86">
        <v>6</v>
      </c>
      <c r="H8" s="86">
        <v>196</v>
      </c>
      <c r="I8" s="87">
        <v>6</v>
      </c>
      <c r="J8" s="87">
        <v>15</v>
      </c>
      <c r="K8" s="87">
        <v>0</v>
      </c>
      <c r="L8" s="86">
        <v>108</v>
      </c>
      <c r="M8" s="86">
        <v>80</v>
      </c>
      <c r="N8" s="86">
        <v>12</v>
      </c>
      <c r="O8" s="87">
        <v>11</v>
      </c>
      <c r="P8" s="87">
        <v>4</v>
      </c>
      <c r="Q8" s="86">
        <v>19</v>
      </c>
    </row>
    <row r="9" spans="1:18" ht="15">
      <c r="A9" s="85" t="s">
        <v>129</v>
      </c>
      <c r="B9" s="85" t="s">
        <v>158</v>
      </c>
      <c r="C9" s="86">
        <v>136</v>
      </c>
      <c r="D9" s="86">
        <v>41</v>
      </c>
      <c r="E9" s="86">
        <v>16</v>
      </c>
      <c r="F9" s="86">
        <v>4</v>
      </c>
      <c r="G9" s="86">
        <v>0</v>
      </c>
      <c r="H9" s="86">
        <v>111</v>
      </c>
      <c r="I9" s="87">
        <v>0</v>
      </c>
      <c r="J9" s="87">
        <v>21</v>
      </c>
      <c r="K9" s="87">
        <v>0</v>
      </c>
      <c r="L9" s="86">
        <v>31</v>
      </c>
      <c r="M9" s="86">
        <v>19</v>
      </c>
      <c r="N9" s="86">
        <v>41</v>
      </c>
      <c r="O9" s="87">
        <v>16</v>
      </c>
      <c r="P9" s="87">
        <v>0</v>
      </c>
      <c r="Q9" s="86">
        <v>29</v>
      </c>
    </row>
    <row r="10" spans="1:18" ht="15">
      <c r="A10" s="85" t="s">
        <v>130</v>
      </c>
      <c r="B10" s="85" t="s">
        <v>159</v>
      </c>
      <c r="C10" s="86">
        <v>82</v>
      </c>
      <c r="D10" s="86">
        <v>23</v>
      </c>
      <c r="E10" s="86">
        <v>0</v>
      </c>
      <c r="F10" s="86">
        <v>1</v>
      </c>
      <c r="G10" s="86">
        <v>0</v>
      </c>
      <c r="H10" s="86">
        <v>72</v>
      </c>
      <c r="I10" s="87">
        <v>0</v>
      </c>
      <c r="J10" s="87">
        <v>9</v>
      </c>
      <c r="K10" s="87">
        <v>0</v>
      </c>
      <c r="L10" s="86">
        <v>17</v>
      </c>
      <c r="M10" s="86">
        <v>17</v>
      </c>
      <c r="N10" s="86">
        <v>26</v>
      </c>
      <c r="O10" s="87">
        <v>7</v>
      </c>
      <c r="P10" s="87">
        <v>10</v>
      </c>
      <c r="Q10" s="86">
        <v>5</v>
      </c>
    </row>
    <row r="11" spans="1:18" ht="15">
      <c r="A11" s="85" t="s">
        <v>131</v>
      </c>
      <c r="B11" s="85" t="s">
        <v>160</v>
      </c>
      <c r="C11" s="86">
        <v>550</v>
      </c>
      <c r="D11" s="86">
        <v>214</v>
      </c>
      <c r="E11" s="86">
        <v>133</v>
      </c>
      <c r="F11" s="86">
        <v>27</v>
      </c>
      <c r="G11" s="86">
        <v>7</v>
      </c>
      <c r="H11" s="86">
        <v>414</v>
      </c>
      <c r="I11" s="87">
        <v>34</v>
      </c>
      <c r="J11" s="87">
        <v>68</v>
      </c>
      <c r="K11" s="87">
        <v>0</v>
      </c>
      <c r="L11" s="86">
        <v>217</v>
      </c>
      <c r="M11" s="86">
        <v>134</v>
      </c>
      <c r="N11" s="86">
        <v>9</v>
      </c>
      <c r="O11" s="87">
        <v>1</v>
      </c>
      <c r="P11" s="87">
        <v>0</v>
      </c>
      <c r="Q11" s="86">
        <v>189</v>
      </c>
    </row>
    <row r="12" spans="1:18" ht="15">
      <c r="A12" s="85" t="s">
        <v>132</v>
      </c>
      <c r="B12" s="85" t="s">
        <v>161</v>
      </c>
      <c r="C12" s="86">
        <v>387</v>
      </c>
      <c r="D12" s="86">
        <v>157</v>
      </c>
      <c r="E12" s="86">
        <v>2</v>
      </c>
      <c r="F12" s="86">
        <v>7</v>
      </c>
      <c r="G12" s="86">
        <v>4</v>
      </c>
      <c r="H12" s="86">
        <v>361</v>
      </c>
      <c r="I12" s="87">
        <v>2</v>
      </c>
      <c r="J12" s="87">
        <v>13</v>
      </c>
      <c r="K12" s="87">
        <v>0</v>
      </c>
      <c r="L12" s="86">
        <v>89</v>
      </c>
      <c r="M12" s="86">
        <v>45</v>
      </c>
      <c r="N12" s="86">
        <v>58</v>
      </c>
      <c r="O12" s="87">
        <v>36</v>
      </c>
      <c r="P12" s="87">
        <v>138</v>
      </c>
      <c r="Q12" s="86">
        <v>21</v>
      </c>
    </row>
    <row r="13" spans="1:18" ht="15">
      <c r="A13" s="85" t="s">
        <v>133</v>
      </c>
      <c r="B13" s="85" t="s">
        <v>162</v>
      </c>
      <c r="C13" s="86">
        <v>316</v>
      </c>
      <c r="D13" s="86">
        <v>107</v>
      </c>
      <c r="E13" s="86">
        <v>35</v>
      </c>
      <c r="F13" s="86">
        <v>3</v>
      </c>
      <c r="G13" s="86">
        <v>5</v>
      </c>
      <c r="H13" s="86">
        <v>270</v>
      </c>
      <c r="I13" s="87">
        <v>5</v>
      </c>
      <c r="J13" s="87">
        <v>33</v>
      </c>
      <c r="K13" s="87">
        <v>0</v>
      </c>
      <c r="L13" s="86">
        <v>255</v>
      </c>
      <c r="M13" s="86">
        <v>38</v>
      </c>
      <c r="N13" s="86">
        <v>1</v>
      </c>
      <c r="O13" s="87">
        <v>2</v>
      </c>
      <c r="P13" s="87">
        <v>1</v>
      </c>
      <c r="Q13" s="86">
        <v>19</v>
      </c>
    </row>
    <row r="14" spans="1:18" ht="15">
      <c r="A14" s="85" t="s">
        <v>134</v>
      </c>
      <c r="B14" s="85" t="s">
        <v>163</v>
      </c>
      <c r="C14" s="86">
        <v>44</v>
      </c>
      <c r="D14" s="86">
        <v>4</v>
      </c>
      <c r="E14" s="86">
        <v>0</v>
      </c>
      <c r="F14" s="86">
        <v>6</v>
      </c>
      <c r="G14" s="86">
        <v>1</v>
      </c>
      <c r="H14" s="86">
        <v>37</v>
      </c>
      <c r="I14" s="87">
        <v>0</v>
      </c>
      <c r="J14" s="87">
        <v>0</v>
      </c>
      <c r="K14" s="87">
        <v>0</v>
      </c>
      <c r="L14" s="86">
        <v>7</v>
      </c>
      <c r="M14" s="86">
        <v>8</v>
      </c>
      <c r="N14" s="86">
        <v>24</v>
      </c>
      <c r="O14" s="87">
        <v>1</v>
      </c>
      <c r="P14" s="87">
        <v>0</v>
      </c>
      <c r="Q14" s="86">
        <v>4</v>
      </c>
    </row>
    <row r="15" spans="1:18" ht="15">
      <c r="A15" s="85" t="s">
        <v>3</v>
      </c>
      <c r="B15" s="85" t="s">
        <v>164</v>
      </c>
      <c r="C15" s="86">
        <v>247</v>
      </c>
      <c r="D15" s="86">
        <v>32</v>
      </c>
      <c r="E15" s="86">
        <v>69</v>
      </c>
      <c r="F15" s="87">
        <v>26</v>
      </c>
      <c r="G15" s="87">
        <v>4</v>
      </c>
      <c r="H15" s="87">
        <v>195</v>
      </c>
      <c r="I15" s="87">
        <v>4</v>
      </c>
      <c r="J15" s="87">
        <v>13</v>
      </c>
      <c r="K15" s="87">
        <v>5</v>
      </c>
      <c r="L15" s="86">
        <v>40</v>
      </c>
      <c r="M15" s="87">
        <v>46</v>
      </c>
      <c r="N15" s="87">
        <v>131</v>
      </c>
      <c r="O15" s="87">
        <v>14</v>
      </c>
      <c r="P15" s="87">
        <v>0</v>
      </c>
      <c r="Q15" s="86">
        <v>16</v>
      </c>
    </row>
    <row r="16" spans="1:18" ht="15">
      <c r="A16" s="85" t="s">
        <v>6</v>
      </c>
      <c r="B16" s="85" t="s">
        <v>165</v>
      </c>
      <c r="C16" s="86">
        <v>256</v>
      </c>
      <c r="D16" s="86">
        <v>81</v>
      </c>
      <c r="E16" s="86">
        <v>41</v>
      </c>
      <c r="F16" s="89">
        <v>3</v>
      </c>
      <c r="G16" s="89">
        <v>1</v>
      </c>
      <c r="H16" s="89">
        <v>238</v>
      </c>
      <c r="I16" s="87">
        <v>0</v>
      </c>
      <c r="J16" s="87">
        <v>14</v>
      </c>
      <c r="K16" s="87">
        <v>0</v>
      </c>
      <c r="L16" s="86">
        <v>85</v>
      </c>
      <c r="M16" s="89">
        <v>126</v>
      </c>
      <c r="N16" s="89">
        <v>29</v>
      </c>
      <c r="O16" s="87">
        <v>5</v>
      </c>
      <c r="P16" s="87">
        <v>8</v>
      </c>
      <c r="Q16" s="86">
        <v>3</v>
      </c>
    </row>
    <row r="17" spans="1:17" ht="15">
      <c r="A17" s="85" t="s">
        <v>7</v>
      </c>
      <c r="B17" s="85" t="s">
        <v>166</v>
      </c>
      <c r="C17" s="86">
        <v>230</v>
      </c>
      <c r="D17" s="86">
        <v>38</v>
      </c>
      <c r="E17" s="86">
        <v>15</v>
      </c>
      <c r="F17" s="89">
        <v>7</v>
      </c>
      <c r="G17" s="89">
        <v>4</v>
      </c>
      <c r="H17" s="89">
        <v>196</v>
      </c>
      <c r="I17" s="87">
        <v>11</v>
      </c>
      <c r="J17" s="87">
        <v>12</v>
      </c>
      <c r="K17" s="87">
        <v>0</v>
      </c>
      <c r="L17" s="86">
        <v>66</v>
      </c>
      <c r="M17" s="89">
        <v>73</v>
      </c>
      <c r="N17" s="89">
        <v>66</v>
      </c>
      <c r="O17" s="87">
        <v>1</v>
      </c>
      <c r="P17" s="87">
        <v>1</v>
      </c>
      <c r="Q17" s="86">
        <v>23</v>
      </c>
    </row>
    <row r="18" spans="1:17" ht="15">
      <c r="A18" s="85" t="s">
        <v>8</v>
      </c>
      <c r="B18" s="85" t="s">
        <v>167</v>
      </c>
      <c r="C18" s="86">
        <v>320</v>
      </c>
      <c r="D18" s="86">
        <v>100</v>
      </c>
      <c r="E18" s="86">
        <v>42</v>
      </c>
      <c r="F18" s="89">
        <v>12</v>
      </c>
      <c r="G18" s="89">
        <v>5</v>
      </c>
      <c r="H18" s="89">
        <v>243</v>
      </c>
      <c r="I18" s="87">
        <v>4</v>
      </c>
      <c r="J18" s="87">
        <v>56</v>
      </c>
      <c r="K18" s="87">
        <v>0</v>
      </c>
      <c r="L18" s="86">
        <v>98</v>
      </c>
      <c r="M18" s="89">
        <v>104</v>
      </c>
      <c r="N18" s="89">
        <v>29</v>
      </c>
      <c r="O18" s="87">
        <v>2</v>
      </c>
      <c r="P18" s="87">
        <v>36</v>
      </c>
      <c r="Q18" s="86">
        <v>51</v>
      </c>
    </row>
    <row r="19" spans="1:17" ht="15">
      <c r="A19" s="85" t="s">
        <v>11</v>
      </c>
      <c r="B19" s="85" t="s">
        <v>168</v>
      </c>
      <c r="C19" s="86">
        <v>75</v>
      </c>
      <c r="D19" s="86">
        <v>24</v>
      </c>
      <c r="E19" s="86">
        <v>14</v>
      </c>
      <c r="F19" s="89">
        <v>0</v>
      </c>
      <c r="G19" s="89">
        <v>1</v>
      </c>
      <c r="H19" s="89">
        <v>68</v>
      </c>
      <c r="I19" s="87">
        <v>4</v>
      </c>
      <c r="J19" s="87">
        <v>2</v>
      </c>
      <c r="K19" s="87">
        <v>0</v>
      </c>
      <c r="L19" s="86">
        <v>48</v>
      </c>
      <c r="M19" s="89">
        <v>5</v>
      </c>
      <c r="N19" s="89">
        <v>5</v>
      </c>
      <c r="O19" s="87">
        <v>7</v>
      </c>
      <c r="P19" s="87">
        <v>0</v>
      </c>
      <c r="Q19" s="86">
        <v>10</v>
      </c>
    </row>
    <row r="20" spans="1:17" ht="15">
      <c r="A20" s="85" t="s">
        <v>12</v>
      </c>
      <c r="B20" s="85" t="s">
        <v>169</v>
      </c>
      <c r="C20" s="86">
        <v>344</v>
      </c>
      <c r="D20" s="86">
        <v>108</v>
      </c>
      <c r="E20" s="86">
        <v>114</v>
      </c>
      <c r="F20" s="87">
        <v>7</v>
      </c>
      <c r="G20" s="87">
        <v>0</v>
      </c>
      <c r="H20" s="87">
        <v>311</v>
      </c>
      <c r="I20" s="87">
        <v>2</v>
      </c>
      <c r="J20" s="87">
        <v>24</v>
      </c>
      <c r="K20" s="87">
        <v>0</v>
      </c>
      <c r="L20" s="86">
        <v>136</v>
      </c>
      <c r="M20" s="87">
        <v>33</v>
      </c>
      <c r="N20" s="87">
        <v>56</v>
      </c>
      <c r="O20" s="87">
        <v>10</v>
      </c>
      <c r="P20" s="87">
        <v>17</v>
      </c>
      <c r="Q20" s="86">
        <v>92</v>
      </c>
    </row>
    <row r="21" spans="1:17" ht="15">
      <c r="A21" s="85" t="s">
        <v>13</v>
      </c>
      <c r="B21" s="85" t="s">
        <v>170</v>
      </c>
      <c r="C21" s="86">
        <v>168</v>
      </c>
      <c r="D21" s="86">
        <v>45</v>
      </c>
      <c r="E21" s="86">
        <v>3</v>
      </c>
      <c r="F21" s="89">
        <v>4</v>
      </c>
      <c r="G21" s="89">
        <v>0</v>
      </c>
      <c r="H21" s="89">
        <v>161</v>
      </c>
      <c r="I21" s="87">
        <v>0</v>
      </c>
      <c r="J21" s="87">
        <v>3</v>
      </c>
      <c r="K21" s="87">
        <v>0</v>
      </c>
      <c r="L21" s="86">
        <v>60</v>
      </c>
      <c r="M21" s="89">
        <v>35</v>
      </c>
      <c r="N21" s="89">
        <v>24</v>
      </c>
      <c r="O21" s="87">
        <v>3</v>
      </c>
      <c r="P21" s="87">
        <v>0</v>
      </c>
      <c r="Q21" s="86">
        <v>46</v>
      </c>
    </row>
    <row r="22" spans="1:17" ht="15">
      <c r="A22" s="85" t="s">
        <v>14</v>
      </c>
      <c r="B22" s="85" t="s">
        <v>171</v>
      </c>
      <c r="C22" s="86">
        <v>343</v>
      </c>
      <c r="D22" s="86">
        <v>71</v>
      </c>
      <c r="E22" s="86">
        <v>31</v>
      </c>
      <c r="F22" s="89">
        <v>13</v>
      </c>
      <c r="G22" s="89">
        <v>8</v>
      </c>
      <c r="H22" s="89">
        <v>300</v>
      </c>
      <c r="I22" s="87">
        <v>5</v>
      </c>
      <c r="J22" s="87">
        <v>13</v>
      </c>
      <c r="K22" s="87">
        <v>4</v>
      </c>
      <c r="L22" s="86">
        <v>128</v>
      </c>
      <c r="M22" s="89">
        <v>124</v>
      </c>
      <c r="N22" s="89">
        <v>58</v>
      </c>
      <c r="O22" s="87">
        <v>12</v>
      </c>
      <c r="P22" s="87">
        <v>10</v>
      </c>
      <c r="Q22" s="86">
        <v>11</v>
      </c>
    </row>
    <row r="23" spans="1:17" ht="15">
      <c r="A23" s="85" t="s">
        <v>15</v>
      </c>
      <c r="B23" s="85" t="s">
        <v>172</v>
      </c>
      <c r="C23" s="86">
        <v>209</v>
      </c>
      <c r="D23" s="86">
        <v>32</v>
      </c>
      <c r="E23" s="86">
        <v>0</v>
      </c>
      <c r="F23" s="89">
        <v>3</v>
      </c>
      <c r="G23" s="89">
        <v>2</v>
      </c>
      <c r="H23" s="89">
        <v>177</v>
      </c>
      <c r="I23" s="87">
        <v>1</v>
      </c>
      <c r="J23" s="87">
        <v>26</v>
      </c>
      <c r="K23" s="87">
        <v>0</v>
      </c>
      <c r="L23" s="86">
        <v>87</v>
      </c>
      <c r="M23" s="89">
        <v>78</v>
      </c>
      <c r="N23" s="89">
        <v>31</v>
      </c>
      <c r="O23" s="87">
        <v>6</v>
      </c>
      <c r="P23" s="87">
        <v>1</v>
      </c>
      <c r="Q23" s="86">
        <v>6</v>
      </c>
    </row>
    <row r="24" spans="1:17" ht="15">
      <c r="A24" s="85" t="s">
        <v>16</v>
      </c>
      <c r="B24" s="85" t="s">
        <v>173</v>
      </c>
      <c r="C24" s="86">
        <v>128</v>
      </c>
      <c r="D24" s="86">
        <v>15</v>
      </c>
      <c r="E24" s="86">
        <v>0</v>
      </c>
      <c r="F24" s="89">
        <v>5</v>
      </c>
      <c r="G24" s="89">
        <v>0</v>
      </c>
      <c r="H24" s="89">
        <v>123</v>
      </c>
      <c r="I24" s="87">
        <v>0</v>
      </c>
      <c r="J24" s="87">
        <v>0</v>
      </c>
      <c r="K24" s="87">
        <v>0</v>
      </c>
      <c r="L24" s="86">
        <v>29</v>
      </c>
      <c r="M24" s="89">
        <v>36</v>
      </c>
      <c r="N24" s="89">
        <v>55</v>
      </c>
      <c r="O24" s="87">
        <v>3</v>
      </c>
      <c r="P24" s="87">
        <v>0</v>
      </c>
      <c r="Q24" s="86">
        <v>5</v>
      </c>
    </row>
    <row r="25" spans="1:17" ht="15">
      <c r="A25" s="85" t="s">
        <v>17</v>
      </c>
      <c r="B25" s="85" t="s">
        <v>174</v>
      </c>
      <c r="C25" s="86">
        <v>87</v>
      </c>
      <c r="D25" s="86">
        <v>27</v>
      </c>
      <c r="E25" s="86">
        <v>1</v>
      </c>
      <c r="F25" s="89">
        <v>12</v>
      </c>
      <c r="G25" s="89">
        <v>0</v>
      </c>
      <c r="H25" s="89">
        <v>68</v>
      </c>
      <c r="I25" s="87">
        <v>0</v>
      </c>
      <c r="J25" s="87">
        <v>7</v>
      </c>
      <c r="K25" s="87">
        <v>0</v>
      </c>
      <c r="L25" s="86">
        <v>12</v>
      </c>
      <c r="M25" s="89">
        <v>6</v>
      </c>
      <c r="N25" s="89">
        <v>17</v>
      </c>
      <c r="O25" s="87">
        <v>21</v>
      </c>
      <c r="P25" s="87">
        <v>26</v>
      </c>
      <c r="Q25" s="86">
        <v>5</v>
      </c>
    </row>
    <row r="26" spans="1:17" ht="15">
      <c r="A26" s="85" t="s">
        <v>18</v>
      </c>
      <c r="B26" s="85" t="s">
        <v>175</v>
      </c>
      <c r="C26" s="86">
        <v>8307</v>
      </c>
      <c r="D26" s="86">
        <v>2599</v>
      </c>
      <c r="E26" s="86">
        <v>2449</v>
      </c>
      <c r="F26" s="87">
        <v>810</v>
      </c>
      <c r="G26" s="87">
        <v>265</v>
      </c>
      <c r="H26" s="87">
        <v>6152</v>
      </c>
      <c r="I26" s="87">
        <v>194</v>
      </c>
      <c r="J26" s="87">
        <v>867</v>
      </c>
      <c r="K26" s="87">
        <v>19</v>
      </c>
      <c r="L26" s="86">
        <v>2262</v>
      </c>
      <c r="M26" s="87">
        <v>870</v>
      </c>
      <c r="N26" s="87">
        <v>3071</v>
      </c>
      <c r="O26" s="87">
        <v>544</v>
      </c>
      <c r="P26" s="87">
        <v>95</v>
      </c>
      <c r="Q26" s="86">
        <v>1465</v>
      </c>
    </row>
    <row r="27" spans="1:17" ht="15">
      <c r="A27" s="85" t="s">
        <v>21</v>
      </c>
      <c r="B27" s="85" t="s">
        <v>176</v>
      </c>
      <c r="C27" s="86">
        <v>92</v>
      </c>
      <c r="D27" s="86">
        <v>37</v>
      </c>
      <c r="E27" s="86">
        <v>0</v>
      </c>
      <c r="F27" s="89">
        <v>3</v>
      </c>
      <c r="G27" s="89">
        <v>0</v>
      </c>
      <c r="H27" s="89">
        <v>79</v>
      </c>
      <c r="I27" s="87">
        <v>2</v>
      </c>
      <c r="J27" s="87">
        <v>7</v>
      </c>
      <c r="K27" s="87">
        <v>1</v>
      </c>
      <c r="L27" s="86">
        <v>26</v>
      </c>
      <c r="M27" s="89">
        <v>25</v>
      </c>
      <c r="N27" s="89">
        <v>4</v>
      </c>
      <c r="O27" s="87">
        <v>7</v>
      </c>
      <c r="P27" s="87">
        <v>10</v>
      </c>
      <c r="Q27" s="86">
        <v>20</v>
      </c>
    </row>
    <row r="28" spans="1:17" ht="15">
      <c r="A28" s="85" t="s">
        <v>22</v>
      </c>
      <c r="B28" s="85" t="s">
        <v>177</v>
      </c>
      <c r="C28" s="86">
        <v>122</v>
      </c>
      <c r="D28" s="86">
        <v>23</v>
      </c>
      <c r="E28" s="86">
        <v>33</v>
      </c>
      <c r="F28" s="89">
        <v>7</v>
      </c>
      <c r="G28" s="89">
        <v>0</v>
      </c>
      <c r="H28" s="89">
        <v>83</v>
      </c>
      <c r="I28" s="87">
        <v>1</v>
      </c>
      <c r="J28" s="87">
        <v>29</v>
      </c>
      <c r="K28" s="87">
        <v>2</v>
      </c>
      <c r="L28" s="86">
        <v>53</v>
      </c>
      <c r="M28" s="89">
        <v>60</v>
      </c>
      <c r="N28" s="89">
        <v>3</v>
      </c>
      <c r="O28" s="87">
        <v>2</v>
      </c>
      <c r="P28" s="87">
        <v>0</v>
      </c>
      <c r="Q28" s="86">
        <v>4</v>
      </c>
    </row>
    <row r="29" spans="1:17" ht="15">
      <c r="A29" s="85" t="s">
        <v>23</v>
      </c>
      <c r="B29" s="85" t="s">
        <v>178</v>
      </c>
      <c r="C29" s="86">
        <v>137</v>
      </c>
      <c r="D29" s="86">
        <v>31</v>
      </c>
      <c r="E29" s="86">
        <v>26</v>
      </c>
      <c r="F29" s="89">
        <v>12</v>
      </c>
      <c r="G29" s="89">
        <v>0</v>
      </c>
      <c r="H29" s="89">
        <v>110</v>
      </c>
      <c r="I29" s="87">
        <v>3</v>
      </c>
      <c r="J29" s="87">
        <v>12</v>
      </c>
      <c r="K29" s="87">
        <v>0</v>
      </c>
      <c r="L29" s="86">
        <v>37</v>
      </c>
      <c r="M29" s="89">
        <v>41</v>
      </c>
      <c r="N29" s="89">
        <v>20</v>
      </c>
      <c r="O29" s="87">
        <v>10</v>
      </c>
      <c r="P29" s="87">
        <v>1</v>
      </c>
      <c r="Q29" s="86">
        <v>28</v>
      </c>
    </row>
    <row r="30" spans="1:17" ht="15">
      <c r="A30" s="85" t="s">
        <v>24</v>
      </c>
      <c r="B30" s="85" t="s">
        <v>179</v>
      </c>
      <c r="C30" s="86">
        <v>561</v>
      </c>
      <c r="D30" s="86">
        <v>233</v>
      </c>
      <c r="E30" s="86">
        <v>312</v>
      </c>
      <c r="F30" s="87">
        <v>10</v>
      </c>
      <c r="G30" s="87">
        <v>9</v>
      </c>
      <c r="H30" s="87">
        <v>448</v>
      </c>
      <c r="I30" s="87">
        <v>19</v>
      </c>
      <c r="J30" s="87">
        <v>75</v>
      </c>
      <c r="K30" s="87">
        <v>0</v>
      </c>
      <c r="L30" s="86">
        <v>280</v>
      </c>
      <c r="M30" s="87">
        <v>22</v>
      </c>
      <c r="N30" s="87">
        <v>54</v>
      </c>
      <c r="O30" s="87">
        <v>100</v>
      </c>
      <c r="P30" s="87">
        <v>16</v>
      </c>
      <c r="Q30" s="86">
        <v>89</v>
      </c>
    </row>
    <row r="31" spans="1:17" ht="15">
      <c r="A31" s="85" t="s">
        <v>25</v>
      </c>
      <c r="B31" s="85" t="s">
        <v>180</v>
      </c>
      <c r="C31" s="86">
        <v>53</v>
      </c>
      <c r="D31" s="86">
        <v>12</v>
      </c>
      <c r="E31" s="86">
        <v>13</v>
      </c>
      <c r="F31" s="89">
        <v>5</v>
      </c>
      <c r="G31" s="89">
        <v>1</v>
      </c>
      <c r="H31" s="89">
        <v>43</v>
      </c>
      <c r="I31" s="87">
        <v>0</v>
      </c>
      <c r="J31" s="87">
        <v>4</v>
      </c>
      <c r="K31" s="87">
        <v>0</v>
      </c>
      <c r="L31" s="86">
        <v>16</v>
      </c>
      <c r="M31" s="89">
        <v>14</v>
      </c>
      <c r="N31" s="89">
        <v>13</v>
      </c>
      <c r="O31" s="87">
        <v>7</v>
      </c>
      <c r="P31" s="87">
        <v>2</v>
      </c>
      <c r="Q31" s="86">
        <v>1</v>
      </c>
    </row>
    <row r="32" spans="1:17" ht="15">
      <c r="A32" s="85" t="s">
        <v>26</v>
      </c>
      <c r="B32" s="85" t="s">
        <v>181</v>
      </c>
      <c r="C32" s="86">
        <v>361</v>
      </c>
      <c r="D32" s="86">
        <v>77</v>
      </c>
      <c r="E32" s="86">
        <v>0</v>
      </c>
      <c r="F32" s="87">
        <v>16</v>
      </c>
      <c r="G32" s="87">
        <v>2</v>
      </c>
      <c r="H32" s="87">
        <v>209</v>
      </c>
      <c r="I32" s="87">
        <v>35</v>
      </c>
      <c r="J32" s="87">
        <v>99</v>
      </c>
      <c r="K32" s="87">
        <v>0</v>
      </c>
      <c r="L32" s="86">
        <v>13</v>
      </c>
      <c r="M32" s="87">
        <v>28</v>
      </c>
      <c r="N32" s="87">
        <v>38</v>
      </c>
      <c r="O32" s="87">
        <v>3</v>
      </c>
      <c r="P32" s="87">
        <v>2</v>
      </c>
      <c r="Q32" s="86">
        <v>277</v>
      </c>
    </row>
    <row r="33" spans="1:17" ht="15">
      <c r="A33" s="85" t="s">
        <v>27</v>
      </c>
      <c r="B33" s="85" t="s">
        <v>182</v>
      </c>
      <c r="C33" s="86">
        <v>78</v>
      </c>
      <c r="D33" s="86">
        <v>19</v>
      </c>
      <c r="E33" s="86">
        <v>23</v>
      </c>
      <c r="F33" s="87">
        <v>2</v>
      </c>
      <c r="G33" s="87">
        <v>0</v>
      </c>
      <c r="H33" s="87">
        <v>67</v>
      </c>
      <c r="I33" s="87">
        <v>0</v>
      </c>
      <c r="J33" s="87">
        <v>3</v>
      </c>
      <c r="K33" s="87">
        <v>6</v>
      </c>
      <c r="L33" s="86">
        <v>23</v>
      </c>
      <c r="M33" s="87">
        <v>24</v>
      </c>
      <c r="N33" s="87">
        <v>28</v>
      </c>
      <c r="O33" s="87">
        <v>0</v>
      </c>
      <c r="P33" s="87">
        <v>2</v>
      </c>
      <c r="Q33" s="86">
        <v>1</v>
      </c>
    </row>
    <row r="34" spans="1:17" ht="15">
      <c r="A34" s="85" t="s">
        <v>28</v>
      </c>
      <c r="B34" s="85" t="s">
        <v>183</v>
      </c>
      <c r="C34" s="86">
        <v>617</v>
      </c>
      <c r="D34" s="86">
        <v>232</v>
      </c>
      <c r="E34" s="86">
        <v>425</v>
      </c>
      <c r="F34" s="87">
        <v>3</v>
      </c>
      <c r="G34" s="87">
        <v>2</v>
      </c>
      <c r="H34" s="87">
        <v>312</v>
      </c>
      <c r="I34" s="87">
        <v>5</v>
      </c>
      <c r="J34" s="87">
        <v>295</v>
      </c>
      <c r="K34" s="87">
        <v>0</v>
      </c>
      <c r="L34" s="86">
        <v>397</v>
      </c>
      <c r="M34" s="87">
        <v>33</v>
      </c>
      <c r="N34" s="87">
        <v>56</v>
      </c>
      <c r="O34" s="87">
        <v>39</v>
      </c>
      <c r="P34" s="87">
        <v>49</v>
      </c>
      <c r="Q34" s="86">
        <v>43</v>
      </c>
    </row>
    <row r="35" spans="1:17" ht="15">
      <c r="A35" s="85" t="s">
        <v>29</v>
      </c>
      <c r="B35" s="85" t="s">
        <v>184</v>
      </c>
      <c r="C35" s="86">
        <v>368</v>
      </c>
      <c r="D35" s="86">
        <v>150</v>
      </c>
      <c r="E35" s="86">
        <v>60</v>
      </c>
      <c r="F35" s="87">
        <v>3</v>
      </c>
      <c r="G35" s="87">
        <v>4</v>
      </c>
      <c r="H35" s="87">
        <v>232</v>
      </c>
      <c r="I35" s="87">
        <v>35</v>
      </c>
      <c r="J35" s="87">
        <v>93</v>
      </c>
      <c r="K35" s="87">
        <v>1</v>
      </c>
      <c r="L35" s="86">
        <v>281</v>
      </c>
      <c r="M35" s="87">
        <v>25</v>
      </c>
      <c r="N35" s="87">
        <v>32</v>
      </c>
      <c r="O35" s="87">
        <v>5</v>
      </c>
      <c r="P35" s="87">
        <v>0</v>
      </c>
      <c r="Q35" s="86">
        <v>25</v>
      </c>
    </row>
    <row r="36" spans="1:17" ht="15">
      <c r="A36" s="85" t="s">
        <v>30</v>
      </c>
      <c r="B36" s="85" t="s">
        <v>185</v>
      </c>
      <c r="C36" s="86">
        <v>35</v>
      </c>
      <c r="D36" s="86">
        <v>10</v>
      </c>
      <c r="E36" s="86">
        <v>0</v>
      </c>
      <c r="F36" s="87">
        <v>3</v>
      </c>
      <c r="G36" s="87">
        <v>0</v>
      </c>
      <c r="H36" s="87">
        <v>29</v>
      </c>
      <c r="I36" s="87">
        <v>1</v>
      </c>
      <c r="J36" s="87">
        <v>0</v>
      </c>
      <c r="K36" s="87">
        <v>2</v>
      </c>
      <c r="L36" s="86">
        <v>10</v>
      </c>
      <c r="M36" s="87">
        <v>5</v>
      </c>
      <c r="N36" s="87">
        <v>8</v>
      </c>
      <c r="O36" s="87">
        <v>6</v>
      </c>
      <c r="P36" s="87">
        <v>5</v>
      </c>
      <c r="Q36" s="86">
        <v>1</v>
      </c>
    </row>
    <row r="37" spans="1:17" ht="15">
      <c r="A37" s="293" t="s">
        <v>86</v>
      </c>
      <c r="B37" s="294"/>
      <c r="C37" s="131">
        <v>15085</v>
      </c>
      <c r="D37" s="131">
        <v>4622</v>
      </c>
      <c r="E37" s="131">
        <v>3964</v>
      </c>
      <c r="F37" s="131">
        <v>1028</v>
      </c>
      <c r="G37" s="131">
        <v>331</v>
      </c>
      <c r="H37" s="131">
        <v>11429</v>
      </c>
      <c r="I37" s="131">
        <v>377</v>
      </c>
      <c r="J37" s="131">
        <v>1880</v>
      </c>
      <c r="K37" s="131">
        <v>40</v>
      </c>
      <c r="L37" s="131">
        <v>5035</v>
      </c>
      <c r="M37" s="131">
        <v>2194</v>
      </c>
      <c r="N37" s="131">
        <v>4020</v>
      </c>
      <c r="O37" s="131">
        <v>881</v>
      </c>
      <c r="P37" s="131">
        <v>436</v>
      </c>
      <c r="Q37" s="131">
        <v>2519</v>
      </c>
    </row>
    <row r="38" spans="1:17" ht="15">
      <c r="A38" s="294" t="s">
        <v>772</v>
      </c>
      <c r="B38" s="294"/>
      <c r="C38" s="90">
        <v>2122</v>
      </c>
      <c r="D38" s="90">
        <v>646</v>
      </c>
      <c r="E38" s="90">
        <v>217</v>
      </c>
      <c r="F38" s="90">
        <v>72</v>
      </c>
      <c r="G38" s="90">
        <v>30</v>
      </c>
      <c r="H38" s="90">
        <v>1786</v>
      </c>
      <c r="I38" s="90">
        <v>58</v>
      </c>
      <c r="J38" s="90">
        <v>172</v>
      </c>
      <c r="K38" s="90">
        <v>4</v>
      </c>
      <c r="L38" s="90">
        <v>854</v>
      </c>
      <c r="M38" s="90">
        <v>498</v>
      </c>
      <c r="N38" s="90">
        <v>240</v>
      </c>
      <c r="O38" s="90">
        <v>79</v>
      </c>
      <c r="P38" s="90">
        <v>177</v>
      </c>
      <c r="Q38" s="90">
        <v>274</v>
      </c>
    </row>
    <row r="39" spans="1:17" ht="15">
      <c r="A39" s="294" t="s">
        <v>773</v>
      </c>
      <c r="B39" s="294"/>
      <c r="C39" s="90">
        <v>774</v>
      </c>
      <c r="D39" s="90">
        <v>136</v>
      </c>
      <c r="E39" s="90">
        <v>102</v>
      </c>
      <c r="F39" s="90">
        <v>55</v>
      </c>
      <c r="G39" s="90">
        <v>7</v>
      </c>
      <c r="H39" s="90">
        <v>524</v>
      </c>
      <c r="I39" s="90">
        <v>40</v>
      </c>
      <c r="J39" s="90">
        <v>141</v>
      </c>
      <c r="K39" s="90">
        <v>7</v>
      </c>
      <c r="L39" s="90">
        <v>113</v>
      </c>
      <c r="M39" s="90">
        <v>142</v>
      </c>
      <c r="N39" s="90">
        <v>196</v>
      </c>
      <c r="O39" s="90">
        <v>20</v>
      </c>
      <c r="P39" s="90">
        <v>2</v>
      </c>
      <c r="Q39" s="90">
        <v>301</v>
      </c>
    </row>
    <row r="40" spans="1:17" ht="15">
      <c r="A40" s="294" t="s">
        <v>774</v>
      </c>
      <c r="B40" s="294"/>
      <c r="C40" s="90">
        <v>1421</v>
      </c>
      <c r="D40" s="90">
        <v>491</v>
      </c>
      <c r="E40" s="90">
        <v>524</v>
      </c>
      <c r="F40" s="90">
        <v>25</v>
      </c>
      <c r="G40" s="90">
        <v>8</v>
      </c>
      <c r="H40" s="90">
        <v>983</v>
      </c>
      <c r="I40" s="90">
        <v>11</v>
      </c>
      <c r="J40" s="90">
        <v>393</v>
      </c>
      <c r="K40" s="90">
        <v>1</v>
      </c>
      <c r="L40" s="90">
        <v>637</v>
      </c>
      <c r="M40" s="90">
        <v>307</v>
      </c>
      <c r="N40" s="90">
        <v>159</v>
      </c>
      <c r="O40" s="90">
        <v>69</v>
      </c>
      <c r="P40" s="90">
        <v>103</v>
      </c>
      <c r="Q40" s="90">
        <v>146</v>
      </c>
    </row>
    <row r="41" spans="1:17" ht="15">
      <c r="A41" s="294" t="s">
        <v>775</v>
      </c>
      <c r="B41" s="294"/>
      <c r="C41" s="90">
        <v>439</v>
      </c>
      <c r="D41" s="90">
        <v>74</v>
      </c>
      <c r="E41" s="90">
        <v>122</v>
      </c>
      <c r="F41" s="90">
        <v>13</v>
      </c>
      <c r="G41" s="90">
        <v>0</v>
      </c>
      <c r="H41" s="90">
        <v>343</v>
      </c>
      <c r="I41" s="90">
        <v>5</v>
      </c>
      <c r="J41" s="90">
        <v>70</v>
      </c>
      <c r="K41" s="90">
        <v>8</v>
      </c>
      <c r="L41" s="90">
        <v>186</v>
      </c>
      <c r="M41" s="90">
        <v>105</v>
      </c>
      <c r="N41" s="90">
        <v>112</v>
      </c>
      <c r="O41" s="90">
        <v>9</v>
      </c>
      <c r="P41" s="90">
        <v>9</v>
      </c>
      <c r="Q41" s="90">
        <v>18</v>
      </c>
    </row>
    <row r="42" spans="1:17" ht="15">
      <c r="A42" s="294" t="s">
        <v>776</v>
      </c>
      <c r="B42" s="294"/>
      <c r="C42" s="90">
        <v>10329</v>
      </c>
      <c r="D42" s="90">
        <v>3275</v>
      </c>
      <c r="E42" s="90">
        <v>2999</v>
      </c>
      <c r="F42" s="90">
        <v>863</v>
      </c>
      <c r="G42" s="90">
        <v>286</v>
      </c>
      <c r="H42" s="90">
        <v>7793</v>
      </c>
      <c r="I42" s="90">
        <v>263</v>
      </c>
      <c r="J42" s="90">
        <v>1104</v>
      </c>
      <c r="K42" s="90">
        <v>20</v>
      </c>
      <c r="L42" s="90">
        <v>3245</v>
      </c>
      <c r="M42" s="90">
        <v>1142</v>
      </c>
      <c r="N42" s="90">
        <v>3313</v>
      </c>
      <c r="O42" s="90">
        <v>704</v>
      </c>
      <c r="P42" s="90">
        <v>145</v>
      </c>
      <c r="Q42" s="90">
        <v>1780</v>
      </c>
    </row>
    <row r="43" spans="1:17">
      <c r="A43" s="295" t="s">
        <v>970</v>
      </c>
      <c r="B43" s="295"/>
      <c r="C43" s="295"/>
      <c r="D43" s="295"/>
      <c r="E43" s="295"/>
      <c r="F43" s="295"/>
      <c r="G43" s="295"/>
      <c r="H43" s="295"/>
      <c r="I43" s="295"/>
      <c r="J43" s="295"/>
    </row>
    <row r="45" spans="1:17">
      <c r="C45" s="46"/>
      <c r="D45" s="46"/>
      <c r="E45" s="46"/>
    </row>
    <row r="47" spans="1:17">
      <c r="G47" s="13" t="s">
        <v>50</v>
      </c>
    </row>
  </sheetData>
  <mergeCells count="16">
    <mergeCell ref="A43:J43"/>
    <mergeCell ref="A40:B40"/>
    <mergeCell ref="A41:B41"/>
    <mergeCell ref="A42:B42"/>
    <mergeCell ref="A1:K1"/>
    <mergeCell ref="A2:K2"/>
    <mergeCell ref="A3:A5"/>
    <mergeCell ref="B3:B5"/>
    <mergeCell ref="C4:C5"/>
    <mergeCell ref="F4:K4"/>
    <mergeCell ref="D4:E4"/>
    <mergeCell ref="L4:Q4"/>
    <mergeCell ref="C3:Q3"/>
    <mergeCell ref="A37:B37"/>
    <mergeCell ref="A38:B38"/>
    <mergeCell ref="A39:B39"/>
  </mergeCells>
  <hyperlinks>
    <hyperlink ref="R1" location="'spis tabel'!A1" display="'spis tabel'!A1"/>
  </hyperlinks>
  <pageMargins left="0.75" right="0.75" top="1" bottom="1" header="0.5" footer="0.5"/>
  <pageSetup paperSize="9" scale="47" orientation="portrait" verticalDpi="4294967295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showGridLines="0" zoomScaleNormal="100" workbookViewId="0">
      <selection activeCell="L5" sqref="L5"/>
    </sheetView>
  </sheetViews>
  <sheetFormatPr defaultRowHeight="12.75"/>
  <cols>
    <col min="1" max="1" width="4.85546875" customWidth="1"/>
    <col min="2" max="2" width="20.85546875" customWidth="1"/>
    <col min="4" max="4" width="12.85546875" customWidth="1"/>
    <col min="5" max="5" width="15.7109375" customWidth="1"/>
    <col min="7" max="7" width="12" customWidth="1"/>
    <col min="8" max="9" width="11" customWidth="1"/>
    <col min="10" max="10" width="13.28515625" customWidth="1"/>
  </cols>
  <sheetData>
    <row r="1" spans="1:11" ht="12.75" customHeight="1">
      <c r="A1" s="247" t="s">
        <v>1008</v>
      </c>
      <c r="B1" s="247"/>
      <c r="C1" s="247"/>
      <c r="D1" s="247"/>
      <c r="E1" s="247"/>
      <c r="F1" s="247"/>
      <c r="G1" s="247"/>
      <c r="H1" s="247"/>
      <c r="I1" s="247"/>
      <c r="J1" s="247"/>
      <c r="K1" s="177" t="s">
        <v>756</v>
      </c>
    </row>
    <row r="2" spans="1:11">
      <c r="A2" s="247" t="s">
        <v>1010</v>
      </c>
      <c r="B2" s="247"/>
      <c r="C2" s="247"/>
      <c r="D2" s="247"/>
      <c r="E2" s="247"/>
      <c r="F2" s="247"/>
      <c r="G2" s="247"/>
      <c r="H2" s="247"/>
      <c r="I2" s="247"/>
      <c r="J2" s="247"/>
    </row>
    <row r="3" spans="1:11" ht="12.75" customHeight="1">
      <c r="A3" s="290" t="s">
        <v>87</v>
      </c>
      <c r="B3" s="290" t="s">
        <v>2</v>
      </c>
      <c r="C3" s="291" t="s">
        <v>969</v>
      </c>
      <c r="D3" s="292"/>
      <c r="E3" s="292"/>
      <c r="F3" s="292"/>
      <c r="G3" s="292"/>
      <c r="H3" s="292"/>
      <c r="I3" s="292"/>
      <c r="J3" s="292"/>
    </row>
    <row r="4" spans="1:11" ht="12.75" customHeight="1">
      <c r="A4" s="290"/>
      <c r="B4" s="290"/>
      <c r="C4" s="290" t="s">
        <v>56</v>
      </c>
      <c r="D4" s="296" t="s">
        <v>251</v>
      </c>
      <c r="E4" s="297"/>
      <c r="F4" s="296" t="s">
        <v>845</v>
      </c>
      <c r="G4" s="298"/>
      <c r="H4" s="298"/>
      <c r="I4" s="298"/>
      <c r="J4" s="298"/>
    </row>
    <row r="5" spans="1:11" ht="74.25" customHeight="1">
      <c r="A5" s="290"/>
      <c r="B5" s="290"/>
      <c r="C5" s="290"/>
      <c r="D5" s="176" t="s">
        <v>846</v>
      </c>
      <c r="E5" s="176" t="s">
        <v>847</v>
      </c>
      <c r="F5" s="83" t="s">
        <v>84</v>
      </c>
      <c r="G5" s="84" t="s">
        <v>107</v>
      </c>
      <c r="H5" s="84" t="s">
        <v>125</v>
      </c>
      <c r="I5" s="84" t="s">
        <v>82</v>
      </c>
      <c r="J5" s="84" t="s">
        <v>252</v>
      </c>
    </row>
    <row r="6" spans="1:11" ht="15">
      <c r="A6" s="85" t="s">
        <v>126</v>
      </c>
      <c r="B6" s="85" t="s">
        <v>156</v>
      </c>
      <c r="C6" s="86">
        <v>2</v>
      </c>
      <c r="D6" s="86">
        <v>2</v>
      </c>
      <c r="E6" s="86">
        <v>0</v>
      </c>
      <c r="F6" s="86">
        <v>2</v>
      </c>
      <c r="G6" s="87">
        <v>0</v>
      </c>
      <c r="H6" s="87">
        <v>0</v>
      </c>
      <c r="I6" s="87">
        <v>0</v>
      </c>
      <c r="J6" s="87">
        <v>0</v>
      </c>
    </row>
    <row r="7" spans="1:11" ht="15" customHeight="1">
      <c r="A7" s="85" t="s">
        <v>127</v>
      </c>
      <c r="B7" s="85" t="s">
        <v>233</v>
      </c>
      <c r="C7" s="86">
        <v>5</v>
      </c>
      <c r="D7" s="88">
        <v>5</v>
      </c>
      <c r="E7" s="88">
        <v>0</v>
      </c>
      <c r="F7" s="88">
        <v>5</v>
      </c>
      <c r="G7" s="87">
        <v>0</v>
      </c>
      <c r="H7" s="87">
        <v>0</v>
      </c>
      <c r="I7" s="87">
        <v>0</v>
      </c>
      <c r="J7" s="87">
        <v>0</v>
      </c>
    </row>
    <row r="8" spans="1:11" ht="15">
      <c r="A8" s="85" t="s">
        <v>128</v>
      </c>
      <c r="B8" s="85" t="s">
        <v>157</v>
      </c>
      <c r="C8" s="86">
        <v>5</v>
      </c>
      <c r="D8" s="86">
        <v>5</v>
      </c>
      <c r="E8" s="88">
        <v>0</v>
      </c>
      <c r="F8" s="86">
        <v>5</v>
      </c>
      <c r="G8" s="87">
        <v>0</v>
      </c>
      <c r="H8" s="87">
        <v>0</v>
      </c>
      <c r="I8" s="87">
        <v>0</v>
      </c>
      <c r="J8" s="87">
        <v>0</v>
      </c>
    </row>
    <row r="9" spans="1:11" ht="15">
      <c r="A9" s="85" t="s">
        <v>129</v>
      </c>
      <c r="B9" s="85" t="s">
        <v>158</v>
      </c>
      <c r="C9" s="86">
        <v>1</v>
      </c>
      <c r="D9" s="86">
        <v>1</v>
      </c>
      <c r="E9" s="88">
        <v>0</v>
      </c>
      <c r="F9" s="86">
        <v>1</v>
      </c>
      <c r="G9" s="87">
        <v>0</v>
      </c>
      <c r="H9" s="87">
        <v>0</v>
      </c>
      <c r="I9" s="87">
        <v>0</v>
      </c>
      <c r="J9" s="87">
        <v>0</v>
      </c>
    </row>
    <row r="10" spans="1:11" ht="15">
      <c r="A10" s="85" t="s">
        <v>130</v>
      </c>
      <c r="B10" s="85" t="s">
        <v>159</v>
      </c>
      <c r="C10" s="86">
        <v>0</v>
      </c>
      <c r="D10" s="86">
        <v>0</v>
      </c>
      <c r="E10" s="88">
        <v>0</v>
      </c>
      <c r="F10" s="86">
        <v>0</v>
      </c>
      <c r="G10" s="87">
        <v>0</v>
      </c>
      <c r="H10" s="87">
        <v>0</v>
      </c>
      <c r="I10" s="87">
        <v>0</v>
      </c>
      <c r="J10" s="87">
        <v>0</v>
      </c>
    </row>
    <row r="11" spans="1:11" ht="15">
      <c r="A11" s="85" t="s">
        <v>131</v>
      </c>
      <c r="B11" s="85" t="s">
        <v>160</v>
      </c>
      <c r="C11" s="86">
        <v>0</v>
      </c>
      <c r="D11" s="86">
        <v>0</v>
      </c>
      <c r="E11" s="88">
        <v>0</v>
      </c>
      <c r="F11" s="86">
        <v>0</v>
      </c>
      <c r="G11" s="87">
        <v>0</v>
      </c>
      <c r="H11" s="87">
        <v>0</v>
      </c>
      <c r="I11" s="87">
        <v>0</v>
      </c>
      <c r="J11" s="87">
        <v>0</v>
      </c>
    </row>
    <row r="12" spans="1:11" ht="15">
      <c r="A12" s="85" t="s">
        <v>132</v>
      </c>
      <c r="B12" s="85" t="s">
        <v>161</v>
      </c>
      <c r="C12" s="86">
        <v>11</v>
      </c>
      <c r="D12" s="86">
        <v>11</v>
      </c>
      <c r="E12" s="88">
        <v>0</v>
      </c>
      <c r="F12" s="86">
        <v>11</v>
      </c>
      <c r="G12" s="87">
        <v>0</v>
      </c>
      <c r="H12" s="87">
        <v>0</v>
      </c>
      <c r="I12" s="87">
        <v>0</v>
      </c>
      <c r="J12" s="87">
        <v>0</v>
      </c>
    </row>
    <row r="13" spans="1:11" ht="15">
      <c r="A13" s="85" t="s">
        <v>133</v>
      </c>
      <c r="B13" s="85" t="s">
        <v>162</v>
      </c>
      <c r="C13" s="86">
        <v>0</v>
      </c>
      <c r="D13" s="86">
        <v>0</v>
      </c>
      <c r="E13" s="88">
        <v>0</v>
      </c>
      <c r="F13" s="86">
        <v>0</v>
      </c>
      <c r="G13" s="87">
        <v>0</v>
      </c>
      <c r="H13" s="87">
        <v>0</v>
      </c>
      <c r="I13" s="87">
        <v>0</v>
      </c>
      <c r="J13" s="87">
        <v>0</v>
      </c>
    </row>
    <row r="14" spans="1:11" ht="15">
      <c r="A14" s="85" t="s">
        <v>134</v>
      </c>
      <c r="B14" s="85" t="s">
        <v>163</v>
      </c>
      <c r="C14" s="86">
        <v>1</v>
      </c>
      <c r="D14" s="86">
        <v>1</v>
      </c>
      <c r="E14" s="88">
        <v>0</v>
      </c>
      <c r="F14" s="86">
        <v>1</v>
      </c>
      <c r="G14" s="87">
        <v>0</v>
      </c>
      <c r="H14" s="87">
        <v>0</v>
      </c>
      <c r="I14" s="87">
        <v>0</v>
      </c>
      <c r="J14" s="87">
        <v>0</v>
      </c>
    </row>
    <row r="15" spans="1:11" ht="15">
      <c r="A15" s="85" t="s">
        <v>3</v>
      </c>
      <c r="B15" s="85" t="s">
        <v>164</v>
      </c>
      <c r="C15" s="86">
        <v>4</v>
      </c>
      <c r="D15" s="87">
        <v>4</v>
      </c>
      <c r="E15" s="88">
        <v>0</v>
      </c>
      <c r="F15" s="87">
        <v>4</v>
      </c>
      <c r="G15" s="87">
        <v>0</v>
      </c>
      <c r="H15" s="87">
        <v>0</v>
      </c>
      <c r="I15" s="87">
        <v>0</v>
      </c>
      <c r="J15" s="87">
        <v>0</v>
      </c>
    </row>
    <row r="16" spans="1:11" ht="15">
      <c r="A16" s="85" t="s">
        <v>6</v>
      </c>
      <c r="B16" s="85" t="s">
        <v>165</v>
      </c>
      <c r="C16" s="86">
        <v>1</v>
      </c>
      <c r="D16" s="89">
        <v>1</v>
      </c>
      <c r="E16" s="88">
        <v>0</v>
      </c>
      <c r="F16" s="89">
        <v>1</v>
      </c>
      <c r="G16" s="87">
        <v>0</v>
      </c>
      <c r="H16" s="87">
        <v>0</v>
      </c>
      <c r="I16" s="87">
        <v>0</v>
      </c>
      <c r="J16" s="87">
        <v>0</v>
      </c>
    </row>
    <row r="17" spans="1:10" ht="15">
      <c r="A17" s="85" t="s">
        <v>7</v>
      </c>
      <c r="B17" s="85" t="s">
        <v>166</v>
      </c>
      <c r="C17" s="86">
        <v>13</v>
      </c>
      <c r="D17" s="89">
        <v>13</v>
      </c>
      <c r="E17" s="88">
        <v>0</v>
      </c>
      <c r="F17" s="89">
        <v>12</v>
      </c>
      <c r="G17" s="87">
        <v>0</v>
      </c>
      <c r="H17" s="87">
        <v>0</v>
      </c>
      <c r="I17" s="87">
        <v>0</v>
      </c>
      <c r="J17" s="87">
        <v>1</v>
      </c>
    </row>
    <row r="18" spans="1:10" ht="15">
      <c r="A18" s="85" t="s">
        <v>8</v>
      </c>
      <c r="B18" s="85" t="s">
        <v>167</v>
      </c>
      <c r="C18" s="86">
        <v>1</v>
      </c>
      <c r="D18" s="89">
        <v>1</v>
      </c>
      <c r="E18" s="89">
        <v>0</v>
      </c>
      <c r="F18" s="89">
        <v>1</v>
      </c>
      <c r="G18" s="87">
        <v>0</v>
      </c>
      <c r="H18" s="87">
        <v>0</v>
      </c>
      <c r="I18" s="87">
        <v>0</v>
      </c>
      <c r="J18" s="87">
        <v>0</v>
      </c>
    </row>
    <row r="19" spans="1:10" ht="15">
      <c r="A19" s="85" t="s">
        <v>11</v>
      </c>
      <c r="B19" s="85" t="s">
        <v>168</v>
      </c>
      <c r="C19" s="86">
        <v>0</v>
      </c>
      <c r="D19" s="89">
        <v>0</v>
      </c>
      <c r="E19" s="89">
        <v>0</v>
      </c>
      <c r="F19" s="89">
        <v>0</v>
      </c>
      <c r="G19" s="87">
        <v>0</v>
      </c>
      <c r="H19" s="87">
        <v>0</v>
      </c>
      <c r="I19" s="87">
        <v>0</v>
      </c>
      <c r="J19" s="87">
        <v>0</v>
      </c>
    </row>
    <row r="20" spans="1:10" ht="15">
      <c r="A20" s="85" t="s">
        <v>12</v>
      </c>
      <c r="B20" s="85" t="s">
        <v>169</v>
      </c>
      <c r="C20" s="86">
        <v>6</v>
      </c>
      <c r="D20" s="87">
        <v>6</v>
      </c>
      <c r="E20" s="89">
        <v>0</v>
      </c>
      <c r="F20" s="87">
        <v>6</v>
      </c>
      <c r="G20" s="87">
        <v>0</v>
      </c>
      <c r="H20" s="87">
        <v>0</v>
      </c>
      <c r="I20" s="87">
        <v>0</v>
      </c>
      <c r="J20" s="87">
        <v>0</v>
      </c>
    </row>
    <row r="21" spans="1:10" ht="15">
      <c r="A21" s="85" t="s">
        <v>13</v>
      </c>
      <c r="B21" s="85" t="s">
        <v>170</v>
      </c>
      <c r="C21" s="86">
        <v>0</v>
      </c>
      <c r="D21" s="89">
        <v>0</v>
      </c>
      <c r="E21" s="89">
        <v>0</v>
      </c>
      <c r="F21" s="89">
        <v>0</v>
      </c>
      <c r="G21" s="87">
        <v>0</v>
      </c>
      <c r="H21" s="87">
        <v>0</v>
      </c>
      <c r="I21" s="87">
        <v>0</v>
      </c>
      <c r="J21" s="87">
        <v>0</v>
      </c>
    </row>
    <row r="22" spans="1:10" ht="15">
      <c r="A22" s="85" t="s">
        <v>14</v>
      </c>
      <c r="B22" s="85" t="s">
        <v>171</v>
      </c>
      <c r="C22" s="86">
        <v>6</v>
      </c>
      <c r="D22" s="89">
        <v>6</v>
      </c>
      <c r="E22" s="89">
        <v>0</v>
      </c>
      <c r="F22" s="89">
        <v>6</v>
      </c>
      <c r="G22" s="87">
        <v>0</v>
      </c>
      <c r="H22" s="87">
        <v>0</v>
      </c>
      <c r="I22" s="87">
        <v>0</v>
      </c>
      <c r="J22" s="87">
        <v>0</v>
      </c>
    </row>
    <row r="23" spans="1:10" ht="15">
      <c r="A23" s="85" t="s">
        <v>15</v>
      </c>
      <c r="B23" s="85" t="s">
        <v>172</v>
      </c>
      <c r="C23" s="86">
        <v>2</v>
      </c>
      <c r="D23" s="89">
        <v>0</v>
      </c>
      <c r="E23" s="89">
        <v>2</v>
      </c>
      <c r="F23" s="89">
        <v>0</v>
      </c>
      <c r="G23" s="87">
        <v>0</v>
      </c>
      <c r="H23" s="87">
        <v>0</v>
      </c>
      <c r="I23" s="87">
        <v>0</v>
      </c>
      <c r="J23" s="87">
        <v>2</v>
      </c>
    </row>
    <row r="24" spans="1:10" ht="15">
      <c r="A24" s="85" t="s">
        <v>16</v>
      </c>
      <c r="B24" s="85" t="s">
        <v>173</v>
      </c>
      <c r="C24" s="86">
        <v>0</v>
      </c>
      <c r="D24" s="89">
        <v>0</v>
      </c>
      <c r="E24" s="89">
        <v>0</v>
      </c>
      <c r="F24" s="89">
        <v>0</v>
      </c>
      <c r="G24" s="87">
        <v>0</v>
      </c>
      <c r="H24" s="87">
        <v>0</v>
      </c>
      <c r="I24" s="87">
        <v>0</v>
      </c>
      <c r="J24" s="87">
        <v>0</v>
      </c>
    </row>
    <row r="25" spans="1:10" ht="15">
      <c r="A25" s="85" t="s">
        <v>17</v>
      </c>
      <c r="B25" s="85" t="s">
        <v>174</v>
      </c>
      <c r="C25" s="86">
        <v>0</v>
      </c>
      <c r="D25" s="89">
        <v>0</v>
      </c>
      <c r="E25" s="89">
        <v>0</v>
      </c>
      <c r="F25" s="89">
        <v>0</v>
      </c>
      <c r="G25" s="87">
        <v>0</v>
      </c>
      <c r="H25" s="87">
        <v>0</v>
      </c>
      <c r="I25" s="87">
        <v>0</v>
      </c>
      <c r="J25" s="87">
        <v>0</v>
      </c>
    </row>
    <row r="26" spans="1:10" ht="15">
      <c r="A26" s="85" t="s">
        <v>18</v>
      </c>
      <c r="B26" s="85" t="s">
        <v>175</v>
      </c>
      <c r="C26" s="86">
        <v>16</v>
      </c>
      <c r="D26" s="87">
        <v>11</v>
      </c>
      <c r="E26" s="87">
        <v>5</v>
      </c>
      <c r="F26" s="87">
        <v>16</v>
      </c>
      <c r="G26" s="87">
        <v>0</v>
      </c>
      <c r="H26" s="87">
        <v>0</v>
      </c>
      <c r="I26" s="87">
        <v>0</v>
      </c>
      <c r="J26" s="87">
        <v>0</v>
      </c>
    </row>
    <row r="27" spans="1:10" ht="15">
      <c r="A27" s="85" t="s">
        <v>21</v>
      </c>
      <c r="B27" s="85" t="s">
        <v>176</v>
      </c>
      <c r="C27" s="86">
        <v>3</v>
      </c>
      <c r="D27" s="89">
        <v>3</v>
      </c>
      <c r="E27" s="89">
        <v>0</v>
      </c>
      <c r="F27" s="89">
        <v>3</v>
      </c>
      <c r="G27" s="87">
        <v>0</v>
      </c>
      <c r="H27" s="87">
        <v>0</v>
      </c>
      <c r="I27" s="87">
        <v>0</v>
      </c>
      <c r="J27" s="87">
        <v>0</v>
      </c>
    </row>
    <row r="28" spans="1:10" ht="15">
      <c r="A28" s="85" t="s">
        <v>22</v>
      </c>
      <c r="B28" s="85" t="s">
        <v>177</v>
      </c>
      <c r="C28" s="86">
        <v>0</v>
      </c>
      <c r="D28" s="89">
        <v>0</v>
      </c>
      <c r="E28" s="89">
        <v>0</v>
      </c>
      <c r="F28" s="89">
        <v>0</v>
      </c>
      <c r="G28" s="87">
        <v>0</v>
      </c>
      <c r="H28" s="87">
        <v>0</v>
      </c>
      <c r="I28" s="87">
        <v>0</v>
      </c>
      <c r="J28" s="87">
        <v>0</v>
      </c>
    </row>
    <row r="29" spans="1:10" ht="15">
      <c r="A29" s="85" t="s">
        <v>23</v>
      </c>
      <c r="B29" s="85" t="s">
        <v>178</v>
      </c>
      <c r="C29" s="86">
        <v>8</v>
      </c>
      <c r="D29" s="89">
        <v>8</v>
      </c>
      <c r="E29" s="89">
        <v>0</v>
      </c>
      <c r="F29" s="89">
        <v>8</v>
      </c>
      <c r="G29" s="87">
        <v>0</v>
      </c>
      <c r="H29" s="87">
        <v>0</v>
      </c>
      <c r="I29" s="87">
        <v>0</v>
      </c>
      <c r="J29" s="87">
        <v>0</v>
      </c>
    </row>
    <row r="30" spans="1:10" ht="15">
      <c r="A30" s="85" t="s">
        <v>24</v>
      </c>
      <c r="B30" s="85" t="s">
        <v>179</v>
      </c>
      <c r="C30" s="86">
        <v>29</v>
      </c>
      <c r="D30" s="87">
        <v>29</v>
      </c>
      <c r="E30" s="89">
        <v>0</v>
      </c>
      <c r="F30" s="87">
        <v>28</v>
      </c>
      <c r="G30" s="87">
        <v>0</v>
      </c>
      <c r="H30" s="87">
        <v>1</v>
      </c>
      <c r="I30" s="87">
        <v>0</v>
      </c>
      <c r="J30" s="87">
        <v>0</v>
      </c>
    </row>
    <row r="31" spans="1:10" ht="15">
      <c r="A31" s="85" t="s">
        <v>25</v>
      </c>
      <c r="B31" s="85" t="s">
        <v>180</v>
      </c>
      <c r="C31" s="86">
        <v>2</v>
      </c>
      <c r="D31" s="89">
        <v>1</v>
      </c>
      <c r="E31" s="89">
        <v>1</v>
      </c>
      <c r="F31" s="89">
        <v>2</v>
      </c>
      <c r="G31" s="87">
        <v>0</v>
      </c>
      <c r="H31" s="87">
        <v>0</v>
      </c>
      <c r="I31" s="87">
        <v>0</v>
      </c>
      <c r="J31" s="87">
        <v>0</v>
      </c>
    </row>
    <row r="32" spans="1:10" ht="15">
      <c r="A32" s="85" t="s">
        <v>26</v>
      </c>
      <c r="B32" s="85" t="s">
        <v>181</v>
      </c>
      <c r="C32" s="86">
        <v>0</v>
      </c>
      <c r="D32" s="86">
        <v>0</v>
      </c>
      <c r="E32" s="89">
        <v>0</v>
      </c>
      <c r="F32" s="89">
        <v>0</v>
      </c>
      <c r="G32" s="89">
        <v>0</v>
      </c>
      <c r="H32" s="89">
        <v>0</v>
      </c>
      <c r="I32" s="87">
        <v>0</v>
      </c>
      <c r="J32" s="87">
        <v>0</v>
      </c>
    </row>
    <row r="33" spans="1:10" ht="15">
      <c r="A33" s="85" t="s">
        <v>27</v>
      </c>
      <c r="B33" s="85" t="s">
        <v>182</v>
      </c>
      <c r="C33" s="86">
        <v>6</v>
      </c>
      <c r="D33" s="86">
        <v>6</v>
      </c>
      <c r="E33" s="89">
        <v>0</v>
      </c>
      <c r="F33" s="89">
        <v>6</v>
      </c>
      <c r="G33" s="89">
        <v>0</v>
      </c>
      <c r="H33" s="89">
        <v>0</v>
      </c>
      <c r="I33" s="87">
        <v>0</v>
      </c>
      <c r="J33" s="87">
        <v>0</v>
      </c>
    </row>
    <row r="34" spans="1:10" ht="15">
      <c r="A34" s="85" t="s">
        <v>28</v>
      </c>
      <c r="B34" s="85" t="s">
        <v>183</v>
      </c>
      <c r="C34" s="86">
        <v>33</v>
      </c>
      <c r="D34" s="87">
        <v>33</v>
      </c>
      <c r="E34" s="89">
        <v>0</v>
      </c>
      <c r="F34" s="87">
        <v>30</v>
      </c>
      <c r="G34" s="89">
        <v>0</v>
      </c>
      <c r="H34" s="89">
        <v>2</v>
      </c>
      <c r="I34" s="87">
        <v>1</v>
      </c>
      <c r="J34" s="87">
        <v>0</v>
      </c>
    </row>
    <row r="35" spans="1:10" ht="15">
      <c r="A35" s="85" t="s">
        <v>29</v>
      </c>
      <c r="B35" s="85" t="s">
        <v>184</v>
      </c>
      <c r="C35" s="86">
        <v>1</v>
      </c>
      <c r="D35" s="87">
        <v>1</v>
      </c>
      <c r="E35" s="89">
        <v>0</v>
      </c>
      <c r="F35" s="87">
        <v>1</v>
      </c>
      <c r="G35" s="89">
        <v>0</v>
      </c>
      <c r="H35" s="89">
        <v>0</v>
      </c>
      <c r="I35" s="87">
        <v>0</v>
      </c>
      <c r="J35" s="87">
        <v>0</v>
      </c>
    </row>
    <row r="36" spans="1:10" ht="15">
      <c r="A36" s="85" t="s">
        <v>30</v>
      </c>
      <c r="B36" s="85" t="s">
        <v>185</v>
      </c>
      <c r="C36" s="86">
        <v>2</v>
      </c>
      <c r="D36" s="87">
        <v>2</v>
      </c>
      <c r="E36" s="89">
        <v>0</v>
      </c>
      <c r="F36" s="87">
        <v>2</v>
      </c>
      <c r="G36" s="89">
        <v>0</v>
      </c>
      <c r="H36" s="89">
        <v>0</v>
      </c>
      <c r="I36" s="87">
        <v>0</v>
      </c>
      <c r="J36" s="87">
        <v>0</v>
      </c>
    </row>
    <row r="37" spans="1:10" ht="15">
      <c r="A37" s="293" t="s">
        <v>86</v>
      </c>
      <c r="B37" s="294"/>
      <c r="C37" s="131">
        <v>158</v>
      </c>
      <c r="D37" s="131">
        <v>150</v>
      </c>
      <c r="E37" s="131">
        <v>8</v>
      </c>
      <c r="F37" s="131">
        <v>151</v>
      </c>
      <c r="G37" s="131">
        <v>0</v>
      </c>
      <c r="H37" s="131">
        <v>3</v>
      </c>
      <c r="I37" s="131">
        <v>1</v>
      </c>
      <c r="J37" s="131">
        <v>3</v>
      </c>
    </row>
    <row r="38" spans="1:10" ht="15">
      <c r="A38" s="294" t="s">
        <v>772</v>
      </c>
      <c r="B38" s="294"/>
      <c r="C38" s="90">
        <v>32</v>
      </c>
      <c r="D38" s="90">
        <v>30</v>
      </c>
      <c r="E38" s="90">
        <v>2</v>
      </c>
      <c r="F38" s="90">
        <v>29</v>
      </c>
      <c r="G38" s="90">
        <v>0</v>
      </c>
      <c r="H38" s="90">
        <v>0</v>
      </c>
      <c r="I38" s="90">
        <v>0</v>
      </c>
      <c r="J38" s="90">
        <v>3</v>
      </c>
    </row>
    <row r="39" spans="1:10" ht="15">
      <c r="A39" s="294" t="s">
        <v>773</v>
      </c>
      <c r="B39" s="294"/>
      <c r="C39" s="90">
        <v>5</v>
      </c>
      <c r="D39" s="90">
        <v>5</v>
      </c>
      <c r="E39" s="90">
        <v>0</v>
      </c>
      <c r="F39" s="90">
        <v>5</v>
      </c>
      <c r="G39" s="90">
        <v>0</v>
      </c>
      <c r="H39" s="90">
        <v>0</v>
      </c>
      <c r="I39" s="90">
        <v>0</v>
      </c>
      <c r="J39" s="90">
        <v>0</v>
      </c>
    </row>
    <row r="40" spans="1:10" ht="15">
      <c r="A40" s="294" t="s">
        <v>774</v>
      </c>
      <c r="B40" s="294"/>
      <c r="C40" s="90">
        <v>39</v>
      </c>
      <c r="D40" s="90">
        <v>39</v>
      </c>
      <c r="E40" s="90">
        <v>0</v>
      </c>
      <c r="F40" s="90">
        <v>36</v>
      </c>
      <c r="G40" s="90">
        <v>0</v>
      </c>
      <c r="H40" s="90">
        <v>2</v>
      </c>
      <c r="I40" s="90">
        <v>1</v>
      </c>
      <c r="J40" s="90">
        <v>0</v>
      </c>
    </row>
    <row r="41" spans="1:10" ht="15">
      <c r="A41" s="294" t="s">
        <v>775</v>
      </c>
      <c r="B41" s="294"/>
      <c r="C41" s="90">
        <v>15</v>
      </c>
      <c r="D41" s="90">
        <v>15</v>
      </c>
      <c r="E41" s="90">
        <v>0</v>
      </c>
      <c r="F41" s="90">
        <v>15</v>
      </c>
      <c r="G41" s="90">
        <v>0</v>
      </c>
      <c r="H41" s="90">
        <v>0</v>
      </c>
      <c r="I41" s="90">
        <v>0</v>
      </c>
      <c r="J41" s="90">
        <v>0</v>
      </c>
    </row>
    <row r="42" spans="1:10" ht="15">
      <c r="A42" s="294" t="s">
        <v>776</v>
      </c>
      <c r="B42" s="294"/>
      <c r="C42" s="90">
        <v>67</v>
      </c>
      <c r="D42" s="90">
        <v>61</v>
      </c>
      <c r="E42" s="90">
        <v>6</v>
      </c>
      <c r="F42" s="90">
        <v>66</v>
      </c>
      <c r="G42" s="90">
        <v>0</v>
      </c>
      <c r="H42" s="90">
        <v>1</v>
      </c>
      <c r="I42" s="90">
        <v>0</v>
      </c>
      <c r="J42" s="90">
        <v>0</v>
      </c>
    </row>
    <row r="43" spans="1:10">
      <c r="A43" s="295" t="s">
        <v>970</v>
      </c>
      <c r="B43" s="295"/>
      <c r="C43" s="295"/>
      <c r="D43" s="295"/>
      <c r="E43" s="295"/>
      <c r="F43" s="295"/>
      <c r="G43" s="295"/>
      <c r="H43" s="295"/>
      <c r="I43" s="295"/>
      <c r="J43" s="295"/>
    </row>
  </sheetData>
  <mergeCells count="15">
    <mergeCell ref="A43:J43"/>
    <mergeCell ref="A1:J1"/>
    <mergeCell ref="A2:J2"/>
    <mergeCell ref="A3:A5"/>
    <mergeCell ref="B3:B5"/>
    <mergeCell ref="C3:J3"/>
    <mergeCell ref="C4:C5"/>
    <mergeCell ref="D4:E4"/>
    <mergeCell ref="F4:J4"/>
    <mergeCell ref="A42:B42"/>
    <mergeCell ref="A37:B37"/>
    <mergeCell ref="A38:B38"/>
    <mergeCell ref="A39:B39"/>
    <mergeCell ref="A40:B40"/>
    <mergeCell ref="A41:B41"/>
  </mergeCells>
  <hyperlinks>
    <hyperlink ref="K1" location="'spis tabel'!A1" display="Powrót do spisu tabel"/>
  </hyperlinks>
  <pageMargins left="0.7" right="0.7" top="0.75" bottom="0.75" header="0.3" footer="0.3"/>
  <pageSetup paperSize="9" scale="74" orientation="portrait" verticalDpi="4294967295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7"/>
  <sheetViews>
    <sheetView showGridLines="0" workbookViewId="0">
      <selection activeCell="C6" sqref="C6"/>
    </sheetView>
  </sheetViews>
  <sheetFormatPr defaultRowHeight="12.75"/>
  <cols>
    <col min="1" max="1" width="5.140625" style="11" customWidth="1"/>
    <col min="2" max="2" width="18.5703125" style="11" customWidth="1"/>
    <col min="3" max="5" width="13.42578125" style="13" customWidth="1"/>
    <col min="6" max="6" width="11.140625" style="13" customWidth="1"/>
    <col min="7" max="7" width="9.85546875" style="13" customWidth="1"/>
    <col min="8" max="8" width="10" style="13" customWidth="1"/>
    <col min="9" max="11" width="9.140625" style="1"/>
    <col min="12" max="12" width="10.28515625" style="1" customWidth="1"/>
    <col min="13" max="13" width="11.42578125" style="1" customWidth="1"/>
    <col min="14" max="15" width="9.140625" style="1"/>
    <col min="16" max="16" width="9.85546875" style="1" customWidth="1"/>
    <col min="17" max="16384" width="9.140625" style="1"/>
  </cols>
  <sheetData>
    <row r="1" spans="1:18">
      <c r="A1" s="247" t="s">
        <v>1012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R1" s="126" t="s">
        <v>756</v>
      </c>
    </row>
    <row r="2" spans="1:18">
      <c r="A2" s="247" t="s">
        <v>1015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</row>
    <row r="3" spans="1:18" ht="17.25" customHeight="1">
      <c r="A3" s="290" t="s">
        <v>87</v>
      </c>
      <c r="B3" s="290" t="s">
        <v>2</v>
      </c>
      <c r="C3" s="291" t="s">
        <v>1014</v>
      </c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</row>
    <row r="4" spans="1:18" ht="12.75" customHeight="1">
      <c r="A4" s="290"/>
      <c r="B4" s="290"/>
      <c r="C4" s="290" t="s">
        <v>56</v>
      </c>
      <c r="D4" s="296" t="s">
        <v>65</v>
      </c>
      <c r="E4" s="297"/>
      <c r="F4" s="290" t="s">
        <v>813</v>
      </c>
      <c r="G4" s="290"/>
      <c r="H4" s="290"/>
      <c r="I4" s="290"/>
      <c r="J4" s="290"/>
      <c r="K4" s="290"/>
      <c r="L4" s="290" t="s">
        <v>814</v>
      </c>
      <c r="M4" s="290"/>
      <c r="N4" s="290"/>
      <c r="O4" s="290"/>
      <c r="P4" s="290"/>
      <c r="Q4" s="290"/>
    </row>
    <row r="5" spans="1:18" s="9" customFormat="1" ht="60" customHeight="1">
      <c r="A5" s="290"/>
      <c r="B5" s="290"/>
      <c r="C5" s="290"/>
      <c r="D5" s="233" t="s">
        <v>51</v>
      </c>
      <c r="E5" s="233" t="s">
        <v>815</v>
      </c>
      <c r="F5" s="233" t="s">
        <v>82</v>
      </c>
      <c r="G5" s="83" t="s">
        <v>83</v>
      </c>
      <c r="H5" s="83" t="s">
        <v>84</v>
      </c>
      <c r="I5" s="84" t="s">
        <v>107</v>
      </c>
      <c r="J5" s="84" t="s">
        <v>125</v>
      </c>
      <c r="K5" s="84" t="s">
        <v>186</v>
      </c>
      <c r="L5" s="233" t="s">
        <v>115</v>
      </c>
      <c r="M5" s="233" t="s">
        <v>113</v>
      </c>
      <c r="N5" s="233" t="s">
        <v>116</v>
      </c>
      <c r="O5" s="83" t="s">
        <v>114</v>
      </c>
      <c r="P5" s="233" t="s">
        <v>112</v>
      </c>
      <c r="Q5" s="233" t="s">
        <v>117</v>
      </c>
    </row>
    <row r="6" spans="1:18" s="9" customFormat="1" ht="15">
      <c r="A6" s="85" t="s">
        <v>126</v>
      </c>
      <c r="B6" s="85" t="s">
        <v>156</v>
      </c>
      <c r="C6" s="86">
        <v>462</v>
      </c>
      <c r="D6" s="86">
        <v>60</v>
      </c>
      <c r="E6" s="86">
        <v>0</v>
      </c>
      <c r="F6" s="86">
        <v>20</v>
      </c>
      <c r="G6" s="86">
        <v>4</v>
      </c>
      <c r="H6" s="86">
        <v>425</v>
      </c>
      <c r="I6" s="87">
        <v>3</v>
      </c>
      <c r="J6" s="87">
        <v>10</v>
      </c>
      <c r="K6" s="87">
        <v>0</v>
      </c>
      <c r="L6" s="86">
        <v>151</v>
      </c>
      <c r="M6" s="86">
        <v>130</v>
      </c>
      <c r="N6" s="86">
        <v>139</v>
      </c>
      <c r="O6" s="87">
        <v>10</v>
      </c>
      <c r="P6" s="87">
        <v>4</v>
      </c>
      <c r="Q6" s="86">
        <v>28</v>
      </c>
    </row>
    <row r="7" spans="1:18" s="9" customFormat="1" ht="25.5">
      <c r="A7" s="85" t="s">
        <v>127</v>
      </c>
      <c r="B7" s="85" t="s">
        <v>233</v>
      </c>
      <c r="C7" s="86">
        <v>2551</v>
      </c>
      <c r="D7" s="86">
        <v>597</v>
      </c>
      <c r="E7" s="86">
        <v>1599</v>
      </c>
      <c r="F7" s="88">
        <v>118</v>
      </c>
      <c r="G7" s="88">
        <v>12</v>
      </c>
      <c r="H7" s="88">
        <v>1764</v>
      </c>
      <c r="I7" s="87">
        <v>60</v>
      </c>
      <c r="J7" s="87">
        <v>592</v>
      </c>
      <c r="K7" s="87">
        <v>5</v>
      </c>
      <c r="L7" s="86">
        <v>1793</v>
      </c>
      <c r="M7" s="88">
        <v>392</v>
      </c>
      <c r="N7" s="88">
        <v>217</v>
      </c>
      <c r="O7" s="87">
        <v>11</v>
      </c>
      <c r="P7" s="87">
        <v>64</v>
      </c>
      <c r="Q7" s="86">
        <v>74</v>
      </c>
    </row>
    <row r="8" spans="1:18" ht="15">
      <c r="A8" s="85" t="s">
        <v>128</v>
      </c>
      <c r="B8" s="85" t="s">
        <v>157</v>
      </c>
      <c r="C8" s="86">
        <v>2322</v>
      </c>
      <c r="D8" s="86">
        <v>461</v>
      </c>
      <c r="E8" s="86">
        <v>308</v>
      </c>
      <c r="F8" s="86">
        <v>147</v>
      </c>
      <c r="G8" s="86">
        <v>22</v>
      </c>
      <c r="H8" s="86">
        <v>1762</v>
      </c>
      <c r="I8" s="87">
        <v>38</v>
      </c>
      <c r="J8" s="87">
        <v>344</v>
      </c>
      <c r="K8" s="87">
        <v>9</v>
      </c>
      <c r="L8" s="86">
        <v>789</v>
      </c>
      <c r="M8" s="86">
        <v>824</v>
      </c>
      <c r="N8" s="86">
        <v>226</v>
      </c>
      <c r="O8" s="87">
        <v>290</v>
      </c>
      <c r="P8" s="87">
        <v>28</v>
      </c>
      <c r="Q8" s="86">
        <v>165</v>
      </c>
    </row>
    <row r="9" spans="1:18" ht="15">
      <c r="A9" s="85" t="s">
        <v>129</v>
      </c>
      <c r="B9" s="85" t="s">
        <v>158</v>
      </c>
      <c r="C9" s="86">
        <v>1914</v>
      </c>
      <c r="D9" s="86">
        <v>426</v>
      </c>
      <c r="E9" s="86">
        <v>202</v>
      </c>
      <c r="F9" s="86">
        <v>41</v>
      </c>
      <c r="G9" s="86">
        <v>4</v>
      </c>
      <c r="H9" s="86">
        <v>1593</v>
      </c>
      <c r="I9" s="87">
        <v>4</v>
      </c>
      <c r="J9" s="87">
        <v>272</v>
      </c>
      <c r="K9" s="87">
        <v>0</v>
      </c>
      <c r="L9" s="86">
        <v>518</v>
      </c>
      <c r="M9" s="86">
        <v>426</v>
      </c>
      <c r="N9" s="86">
        <v>573</v>
      </c>
      <c r="O9" s="87">
        <v>147</v>
      </c>
      <c r="P9" s="87">
        <v>37</v>
      </c>
      <c r="Q9" s="86">
        <v>213</v>
      </c>
    </row>
    <row r="10" spans="1:18" ht="15">
      <c r="A10" s="85" t="s">
        <v>130</v>
      </c>
      <c r="B10" s="85" t="s">
        <v>159</v>
      </c>
      <c r="C10" s="86">
        <v>1152</v>
      </c>
      <c r="D10" s="86">
        <v>339</v>
      </c>
      <c r="E10" s="86">
        <v>0</v>
      </c>
      <c r="F10" s="86">
        <v>31</v>
      </c>
      <c r="G10" s="86">
        <v>19</v>
      </c>
      <c r="H10" s="86">
        <v>1027</v>
      </c>
      <c r="I10" s="87">
        <v>21</v>
      </c>
      <c r="J10" s="87">
        <v>54</v>
      </c>
      <c r="K10" s="87">
        <v>0</v>
      </c>
      <c r="L10" s="86">
        <v>265</v>
      </c>
      <c r="M10" s="86">
        <v>315</v>
      </c>
      <c r="N10" s="86">
        <v>238</v>
      </c>
      <c r="O10" s="87">
        <v>77</v>
      </c>
      <c r="P10" s="87">
        <v>138</v>
      </c>
      <c r="Q10" s="86">
        <v>119</v>
      </c>
    </row>
    <row r="11" spans="1:18" ht="15">
      <c r="A11" s="85" t="s">
        <v>131</v>
      </c>
      <c r="B11" s="85" t="s">
        <v>160</v>
      </c>
      <c r="C11" s="86">
        <v>16896</v>
      </c>
      <c r="D11" s="86">
        <v>5708</v>
      </c>
      <c r="E11" s="86">
        <v>7491</v>
      </c>
      <c r="F11" s="86">
        <v>203</v>
      </c>
      <c r="G11" s="86">
        <v>89</v>
      </c>
      <c r="H11" s="86">
        <v>11756</v>
      </c>
      <c r="I11" s="87">
        <v>3942</v>
      </c>
      <c r="J11" s="87">
        <v>885</v>
      </c>
      <c r="K11" s="87">
        <v>21</v>
      </c>
      <c r="L11" s="86">
        <v>6533</v>
      </c>
      <c r="M11" s="86">
        <v>2146</v>
      </c>
      <c r="N11" s="86">
        <v>1232</v>
      </c>
      <c r="O11" s="87">
        <v>1433</v>
      </c>
      <c r="P11" s="87">
        <v>167</v>
      </c>
      <c r="Q11" s="86">
        <v>5385</v>
      </c>
    </row>
    <row r="12" spans="1:18" ht="15">
      <c r="A12" s="85" t="s">
        <v>132</v>
      </c>
      <c r="B12" s="85" t="s">
        <v>161</v>
      </c>
      <c r="C12" s="86">
        <v>4882</v>
      </c>
      <c r="D12" s="86">
        <v>2064</v>
      </c>
      <c r="E12" s="86">
        <v>93</v>
      </c>
      <c r="F12" s="86">
        <v>81</v>
      </c>
      <c r="G12" s="86">
        <v>32</v>
      </c>
      <c r="H12" s="86">
        <v>4601</v>
      </c>
      <c r="I12" s="87">
        <v>37</v>
      </c>
      <c r="J12" s="87">
        <v>129</v>
      </c>
      <c r="K12" s="87">
        <v>2</v>
      </c>
      <c r="L12" s="86">
        <v>1064</v>
      </c>
      <c r="M12" s="86">
        <v>532</v>
      </c>
      <c r="N12" s="86">
        <v>818</v>
      </c>
      <c r="O12" s="87">
        <v>313</v>
      </c>
      <c r="P12" s="87">
        <v>1804</v>
      </c>
      <c r="Q12" s="86">
        <v>351</v>
      </c>
    </row>
    <row r="13" spans="1:18" ht="15">
      <c r="A13" s="85" t="s">
        <v>133</v>
      </c>
      <c r="B13" s="85" t="s">
        <v>162</v>
      </c>
      <c r="C13" s="86">
        <v>5402</v>
      </c>
      <c r="D13" s="86">
        <v>1799</v>
      </c>
      <c r="E13" s="86">
        <v>498</v>
      </c>
      <c r="F13" s="86">
        <v>73</v>
      </c>
      <c r="G13" s="86">
        <v>38</v>
      </c>
      <c r="H13" s="86">
        <v>4731</v>
      </c>
      <c r="I13" s="87">
        <v>62</v>
      </c>
      <c r="J13" s="87">
        <v>474</v>
      </c>
      <c r="K13" s="87">
        <v>24</v>
      </c>
      <c r="L13" s="86">
        <v>4517</v>
      </c>
      <c r="M13" s="86">
        <v>506</v>
      </c>
      <c r="N13" s="86">
        <v>95</v>
      </c>
      <c r="O13" s="87">
        <v>95</v>
      </c>
      <c r="P13" s="87">
        <v>12</v>
      </c>
      <c r="Q13" s="86">
        <v>177</v>
      </c>
    </row>
    <row r="14" spans="1:18" ht="15">
      <c r="A14" s="85" t="s">
        <v>134</v>
      </c>
      <c r="B14" s="85" t="s">
        <v>163</v>
      </c>
      <c r="C14" s="86">
        <v>452</v>
      </c>
      <c r="D14" s="86">
        <v>37</v>
      </c>
      <c r="E14" s="86">
        <v>0</v>
      </c>
      <c r="F14" s="86">
        <v>51</v>
      </c>
      <c r="G14" s="86">
        <v>5</v>
      </c>
      <c r="H14" s="86">
        <v>379</v>
      </c>
      <c r="I14" s="87">
        <v>0</v>
      </c>
      <c r="J14" s="87">
        <v>17</v>
      </c>
      <c r="K14" s="87">
        <v>0</v>
      </c>
      <c r="L14" s="86">
        <v>36</v>
      </c>
      <c r="M14" s="86">
        <v>89</v>
      </c>
      <c r="N14" s="86">
        <v>301</v>
      </c>
      <c r="O14" s="87">
        <v>6</v>
      </c>
      <c r="P14" s="87">
        <v>2</v>
      </c>
      <c r="Q14" s="86">
        <v>18</v>
      </c>
    </row>
    <row r="15" spans="1:18" ht="15">
      <c r="A15" s="85" t="s">
        <v>3</v>
      </c>
      <c r="B15" s="85" t="s">
        <v>164</v>
      </c>
      <c r="C15" s="86">
        <v>3752</v>
      </c>
      <c r="D15" s="86">
        <v>615</v>
      </c>
      <c r="E15" s="86">
        <v>675</v>
      </c>
      <c r="F15" s="87">
        <v>216</v>
      </c>
      <c r="G15" s="87">
        <v>41</v>
      </c>
      <c r="H15" s="87">
        <v>3249</v>
      </c>
      <c r="I15" s="87">
        <v>53</v>
      </c>
      <c r="J15" s="87">
        <v>146</v>
      </c>
      <c r="K15" s="87">
        <v>47</v>
      </c>
      <c r="L15" s="86">
        <v>904</v>
      </c>
      <c r="M15" s="87">
        <v>793</v>
      </c>
      <c r="N15" s="87">
        <v>1251</v>
      </c>
      <c r="O15" s="87">
        <v>272</v>
      </c>
      <c r="P15" s="87">
        <v>34</v>
      </c>
      <c r="Q15" s="86">
        <v>498</v>
      </c>
    </row>
    <row r="16" spans="1:18" ht="15">
      <c r="A16" s="85" t="s">
        <v>6</v>
      </c>
      <c r="B16" s="85" t="s">
        <v>165</v>
      </c>
      <c r="C16" s="86">
        <v>2923</v>
      </c>
      <c r="D16" s="86">
        <v>743</v>
      </c>
      <c r="E16" s="86">
        <v>474</v>
      </c>
      <c r="F16" s="89">
        <v>58</v>
      </c>
      <c r="G16" s="89">
        <v>7</v>
      </c>
      <c r="H16" s="89">
        <v>2769</v>
      </c>
      <c r="I16" s="87">
        <v>12</v>
      </c>
      <c r="J16" s="87">
        <v>76</v>
      </c>
      <c r="K16" s="87">
        <v>1</v>
      </c>
      <c r="L16" s="86">
        <v>921</v>
      </c>
      <c r="M16" s="89">
        <v>1228</v>
      </c>
      <c r="N16" s="89">
        <v>358</v>
      </c>
      <c r="O16" s="87">
        <v>76</v>
      </c>
      <c r="P16" s="87">
        <v>127</v>
      </c>
      <c r="Q16" s="86">
        <v>213</v>
      </c>
    </row>
    <row r="17" spans="1:17" ht="15">
      <c r="A17" s="85" t="s">
        <v>7</v>
      </c>
      <c r="B17" s="85" t="s">
        <v>166</v>
      </c>
      <c r="C17" s="86">
        <v>2444</v>
      </c>
      <c r="D17" s="86">
        <v>442</v>
      </c>
      <c r="E17" s="86">
        <v>291</v>
      </c>
      <c r="F17" s="89">
        <v>61</v>
      </c>
      <c r="G17" s="89">
        <v>42</v>
      </c>
      <c r="H17" s="89">
        <v>2033</v>
      </c>
      <c r="I17" s="87">
        <v>151</v>
      </c>
      <c r="J17" s="87">
        <v>153</v>
      </c>
      <c r="K17" s="87">
        <v>4</v>
      </c>
      <c r="L17" s="86">
        <v>778</v>
      </c>
      <c r="M17" s="89">
        <v>868</v>
      </c>
      <c r="N17" s="89">
        <v>626</v>
      </c>
      <c r="O17" s="87">
        <v>26</v>
      </c>
      <c r="P17" s="87">
        <v>26</v>
      </c>
      <c r="Q17" s="86">
        <v>120</v>
      </c>
    </row>
    <row r="18" spans="1:17" ht="15">
      <c r="A18" s="85" t="s">
        <v>8</v>
      </c>
      <c r="B18" s="85" t="s">
        <v>167</v>
      </c>
      <c r="C18" s="86">
        <v>4535</v>
      </c>
      <c r="D18" s="86">
        <v>1725</v>
      </c>
      <c r="E18" s="86">
        <v>1117</v>
      </c>
      <c r="F18" s="89">
        <v>88</v>
      </c>
      <c r="G18" s="89">
        <v>35</v>
      </c>
      <c r="H18" s="89">
        <v>3895</v>
      </c>
      <c r="I18" s="87">
        <v>41</v>
      </c>
      <c r="J18" s="87">
        <v>476</v>
      </c>
      <c r="K18" s="87">
        <v>0</v>
      </c>
      <c r="L18" s="86">
        <v>1288</v>
      </c>
      <c r="M18" s="89">
        <v>1286</v>
      </c>
      <c r="N18" s="89">
        <v>313</v>
      </c>
      <c r="O18" s="87">
        <v>134</v>
      </c>
      <c r="P18" s="87">
        <v>678</v>
      </c>
      <c r="Q18" s="86">
        <v>836</v>
      </c>
    </row>
    <row r="19" spans="1:17" ht="15">
      <c r="A19" s="85" t="s">
        <v>11</v>
      </c>
      <c r="B19" s="85" t="s">
        <v>168</v>
      </c>
      <c r="C19" s="86">
        <v>1532</v>
      </c>
      <c r="D19" s="86">
        <v>521</v>
      </c>
      <c r="E19" s="86">
        <v>349</v>
      </c>
      <c r="F19" s="89">
        <v>32</v>
      </c>
      <c r="G19" s="89">
        <v>8</v>
      </c>
      <c r="H19" s="89">
        <v>1136</v>
      </c>
      <c r="I19" s="87">
        <v>113</v>
      </c>
      <c r="J19" s="87">
        <v>237</v>
      </c>
      <c r="K19" s="87">
        <v>6</v>
      </c>
      <c r="L19" s="86">
        <v>849</v>
      </c>
      <c r="M19" s="89">
        <v>62</v>
      </c>
      <c r="N19" s="89">
        <v>75</v>
      </c>
      <c r="O19" s="87">
        <v>98</v>
      </c>
      <c r="P19" s="87">
        <v>39</v>
      </c>
      <c r="Q19" s="86">
        <v>409</v>
      </c>
    </row>
    <row r="20" spans="1:17" ht="15">
      <c r="A20" s="85" t="s">
        <v>12</v>
      </c>
      <c r="B20" s="85" t="s">
        <v>169</v>
      </c>
      <c r="C20" s="86">
        <v>4594</v>
      </c>
      <c r="D20" s="86">
        <v>1498</v>
      </c>
      <c r="E20" s="86">
        <v>1460</v>
      </c>
      <c r="F20" s="87">
        <v>139</v>
      </c>
      <c r="G20" s="87">
        <v>40</v>
      </c>
      <c r="H20" s="87">
        <v>4256</v>
      </c>
      <c r="I20" s="87">
        <v>28</v>
      </c>
      <c r="J20" s="87">
        <v>129</v>
      </c>
      <c r="K20" s="87">
        <v>2</v>
      </c>
      <c r="L20" s="86">
        <v>1903</v>
      </c>
      <c r="M20" s="87">
        <v>409</v>
      </c>
      <c r="N20" s="87">
        <v>1014</v>
      </c>
      <c r="O20" s="87">
        <v>92</v>
      </c>
      <c r="P20" s="87">
        <v>165</v>
      </c>
      <c r="Q20" s="86">
        <v>1011</v>
      </c>
    </row>
    <row r="21" spans="1:17" ht="15">
      <c r="A21" s="85" t="s">
        <v>13</v>
      </c>
      <c r="B21" s="85" t="s">
        <v>170</v>
      </c>
      <c r="C21" s="86">
        <v>1905</v>
      </c>
      <c r="D21" s="86">
        <v>535</v>
      </c>
      <c r="E21" s="86">
        <v>80</v>
      </c>
      <c r="F21" s="89">
        <v>26</v>
      </c>
      <c r="G21" s="89">
        <v>2</v>
      </c>
      <c r="H21" s="89">
        <v>1823</v>
      </c>
      <c r="I21" s="87">
        <v>10</v>
      </c>
      <c r="J21" s="87">
        <v>41</v>
      </c>
      <c r="K21" s="87">
        <v>3</v>
      </c>
      <c r="L21" s="86">
        <v>660</v>
      </c>
      <c r="M21" s="89">
        <v>645</v>
      </c>
      <c r="N21" s="89">
        <v>112</v>
      </c>
      <c r="O21" s="87">
        <v>85</v>
      </c>
      <c r="P21" s="87">
        <v>26</v>
      </c>
      <c r="Q21" s="86">
        <v>377</v>
      </c>
    </row>
    <row r="22" spans="1:17" ht="15">
      <c r="A22" s="85" t="s">
        <v>14</v>
      </c>
      <c r="B22" s="85" t="s">
        <v>171</v>
      </c>
      <c r="C22" s="86">
        <v>4829</v>
      </c>
      <c r="D22" s="86">
        <v>1266</v>
      </c>
      <c r="E22" s="86">
        <v>891</v>
      </c>
      <c r="F22" s="89">
        <v>264</v>
      </c>
      <c r="G22" s="89">
        <v>47</v>
      </c>
      <c r="H22" s="89">
        <v>4040</v>
      </c>
      <c r="I22" s="87">
        <v>114</v>
      </c>
      <c r="J22" s="87">
        <v>344</v>
      </c>
      <c r="K22" s="87">
        <v>20</v>
      </c>
      <c r="L22" s="86">
        <v>2251</v>
      </c>
      <c r="M22" s="89">
        <v>1447</v>
      </c>
      <c r="N22" s="89">
        <v>645</v>
      </c>
      <c r="O22" s="87">
        <v>245</v>
      </c>
      <c r="P22" s="87">
        <v>52</v>
      </c>
      <c r="Q22" s="86">
        <v>189</v>
      </c>
    </row>
    <row r="23" spans="1:17" ht="15">
      <c r="A23" s="85" t="s">
        <v>15</v>
      </c>
      <c r="B23" s="85" t="s">
        <v>172</v>
      </c>
      <c r="C23" s="86">
        <v>3408</v>
      </c>
      <c r="D23" s="86">
        <v>560</v>
      </c>
      <c r="E23" s="86">
        <v>98</v>
      </c>
      <c r="F23" s="89">
        <v>34</v>
      </c>
      <c r="G23" s="89">
        <v>9</v>
      </c>
      <c r="H23" s="89">
        <v>3059</v>
      </c>
      <c r="I23" s="87">
        <v>75</v>
      </c>
      <c r="J23" s="87">
        <v>231</v>
      </c>
      <c r="K23" s="87">
        <v>0</v>
      </c>
      <c r="L23" s="86">
        <v>1552</v>
      </c>
      <c r="M23" s="89">
        <v>1341</v>
      </c>
      <c r="N23" s="89">
        <v>319</v>
      </c>
      <c r="O23" s="87">
        <v>27</v>
      </c>
      <c r="P23" s="87">
        <v>13</v>
      </c>
      <c r="Q23" s="86">
        <v>156</v>
      </c>
    </row>
    <row r="24" spans="1:17" ht="15">
      <c r="A24" s="85" t="s">
        <v>16</v>
      </c>
      <c r="B24" s="85" t="s">
        <v>173</v>
      </c>
      <c r="C24" s="86">
        <v>1439</v>
      </c>
      <c r="D24" s="86">
        <v>200</v>
      </c>
      <c r="E24" s="86">
        <v>3</v>
      </c>
      <c r="F24" s="89">
        <v>65</v>
      </c>
      <c r="G24" s="89">
        <v>12</v>
      </c>
      <c r="H24" s="89">
        <v>1326</v>
      </c>
      <c r="I24" s="87">
        <v>13</v>
      </c>
      <c r="J24" s="87">
        <v>14</v>
      </c>
      <c r="K24" s="87">
        <v>9</v>
      </c>
      <c r="L24" s="86">
        <v>209</v>
      </c>
      <c r="M24" s="89">
        <v>496</v>
      </c>
      <c r="N24" s="89">
        <v>611</v>
      </c>
      <c r="O24" s="87">
        <v>40</v>
      </c>
      <c r="P24" s="87">
        <v>3</v>
      </c>
      <c r="Q24" s="86">
        <v>80</v>
      </c>
    </row>
    <row r="25" spans="1:17" ht="15">
      <c r="A25" s="85" t="s">
        <v>17</v>
      </c>
      <c r="B25" s="85" t="s">
        <v>174</v>
      </c>
      <c r="C25" s="86">
        <v>1057</v>
      </c>
      <c r="D25" s="86">
        <v>363</v>
      </c>
      <c r="E25" s="86">
        <v>64</v>
      </c>
      <c r="F25" s="89">
        <v>40</v>
      </c>
      <c r="G25" s="89">
        <v>5</v>
      </c>
      <c r="H25" s="89">
        <v>980</v>
      </c>
      <c r="I25" s="87">
        <v>1</v>
      </c>
      <c r="J25" s="87">
        <v>31</v>
      </c>
      <c r="K25" s="87">
        <v>0</v>
      </c>
      <c r="L25" s="86">
        <v>206</v>
      </c>
      <c r="M25" s="89">
        <v>127</v>
      </c>
      <c r="N25" s="89">
        <v>155</v>
      </c>
      <c r="O25" s="87">
        <v>108</v>
      </c>
      <c r="P25" s="87">
        <v>395</v>
      </c>
      <c r="Q25" s="86">
        <v>66</v>
      </c>
    </row>
    <row r="26" spans="1:17" ht="15">
      <c r="A26" s="85" t="s">
        <v>18</v>
      </c>
      <c r="B26" s="85" t="s">
        <v>175</v>
      </c>
      <c r="C26" s="86">
        <v>93375</v>
      </c>
      <c r="D26" s="86">
        <v>32313</v>
      </c>
      <c r="E26" s="86">
        <v>28032</v>
      </c>
      <c r="F26" s="87">
        <v>6770</v>
      </c>
      <c r="G26" s="87">
        <v>2850</v>
      </c>
      <c r="H26" s="87">
        <v>74999</v>
      </c>
      <c r="I26" s="87">
        <v>2127</v>
      </c>
      <c r="J26" s="87">
        <v>6445</v>
      </c>
      <c r="K26" s="87">
        <v>184</v>
      </c>
      <c r="L26" s="86">
        <v>29896</v>
      </c>
      <c r="M26" s="87">
        <v>10911</v>
      </c>
      <c r="N26" s="87">
        <v>27680</v>
      </c>
      <c r="O26" s="87">
        <v>4478</v>
      </c>
      <c r="P26" s="87">
        <v>734</v>
      </c>
      <c r="Q26" s="86">
        <v>19676</v>
      </c>
    </row>
    <row r="27" spans="1:17" ht="15">
      <c r="A27" s="85" t="s">
        <v>21</v>
      </c>
      <c r="B27" s="85" t="s">
        <v>176</v>
      </c>
      <c r="C27" s="86">
        <v>1406</v>
      </c>
      <c r="D27" s="86">
        <v>485</v>
      </c>
      <c r="E27" s="86">
        <v>0</v>
      </c>
      <c r="F27" s="89">
        <v>17</v>
      </c>
      <c r="G27" s="89">
        <v>2</v>
      </c>
      <c r="H27" s="89">
        <v>1241</v>
      </c>
      <c r="I27" s="87">
        <v>52</v>
      </c>
      <c r="J27" s="87">
        <v>92</v>
      </c>
      <c r="K27" s="87">
        <v>2</v>
      </c>
      <c r="L27" s="86">
        <v>371</v>
      </c>
      <c r="M27" s="89">
        <v>380</v>
      </c>
      <c r="N27" s="89">
        <v>91</v>
      </c>
      <c r="O27" s="87">
        <v>141</v>
      </c>
      <c r="P27" s="87">
        <v>131</v>
      </c>
      <c r="Q27" s="86">
        <v>292</v>
      </c>
    </row>
    <row r="28" spans="1:17" ht="15">
      <c r="A28" s="85" t="s">
        <v>22</v>
      </c>
      <c r="B28" s="85" t="s">
        <v>177</v>
      </c>
      <c r="C28" s="86">
        <v>1119</v>
      </c>
      <c r="D28" s="86">
        <v>293</v>
      </c>
      <c r="E28" s="86">
        <v>231</v>
      </c>
      <c r="F28" s="89">
        <v>32</v>
      </c>
      <c r="G28" s="89">
        <v>1</v>
      </c>
      <c r="H28" s="89">
        <v>907</v>
      </c>
      <c r="I28" s="87">
        <v>11</v>
      </c>
      <c r="J28" s="87">
        <v>165</v>
      </c>
      <c r="K28" s="87">
        <v>3</v>
      </c>
      <c r="L28" s="86">
        <v>490</v>
      </c>
      <c r="M28" s="89">
        <v>511</v>
      </c>
      <c r="N28" s="89">
        <v>33</v>
      </c>
      <c r="O28" s="87">
        <v>16</v>
      </c>
      <c r="P28" s="87">
        <v>5</v>
      </c>
      <c r="Q28" s="86">
        <v>64</v>
      </c>
    </row>
    <row r="29" spans="1:17" ht="15">
      <c r="A29" s="85" t="s">
        <v>23</v>
      </c>
      <c r="B29" s="85" t="s">
        <v>178</v>
      </c>
      <c r="C29" s="86">
        <v>2436</v>
      </c>
      <c r="D29" s="86">
        <v>680</v>
      </c>
      <c r="E29" s="86">
        <v>428</v>
      </c>
      <c r="F29" s="89">
        <v>76</v>
      </c>
      <c r="G29" s="89">
        <v>3</v>
      </c>
      <c r="H29" s="89">
        <v>2018</v>
      </c>
      <c r="I29" s="87">
        <v>88</v>
      </c>
      <c r="J29" s="87">
        <v>249</v>
      </c>
      <c r="K29" s="87">
        <v>2</v>
      </c>
      <c r="L29" s="86">
        <v>574</v>
      </c>
      <c r="M29" s="89">
        <v>625</v>
      </c>
      <c r="N29" s="89">
        <v>368</v>
      </c>
      <c r="O29" s="87">
        <v>260</v>
      </c>
      <c r="P29" s="87">
        <v>101</v>
      </c>
      <c r="Q29" s="86">
        <v>508</v>
      </c>
    </row>
    <row r="30" spans="1:17" ht="15">
      <c r="A30" s="85" t="s">
        <v>24</v>
      </c>
      <c r="B30" s="85" t="s">
        <v>179</v>
      </c>
      <c r="C30" s="86">
        <v>9524</v>
      </c>
      <c r="D30" s="86">
        <v>3861</v>
      </c>
      <c r="E30" s="86">
        <v>4491</v>
      </c>
      <c r="F30" s="87">
        <v>199</v>
      </c>
      <c r="G30" s="87">
        <v>62</v>
      </c>
      <c r="H30" s="87">
        <v>7831</v>
      </c>
      <c r="I30" s="87">
        <v>550</v>
      </c>
      <c r="J30" s="87">
        <v>881</v>
      </c>
      <c r="K30" s="87">
        <v>1</v>
      </c>
      <c r="L30" s="86">
        <v>2962</v>
      </c>
      <c r="M30" s="87">
        <v>461</v>
      </c>
      <c r="N30" s="87">
        <v>524</v>
      </c>
      <c r="O30" s="87">
        <v>1674</v>
      </c>
      <c r="P30" s="87">
        <v>83</v>
      </c>
      <c r="Q30" s="86">
        <v>3820</v>
      </c>
    </row>
    <row r="31" spans="1:17" ht="15">
      <c r="A31" s="85" t="s">
        <v>25</v>
      </c>
      <c r="B31" s="85" t="s">
        <v>180</v>
      </c>
      <c r="C31" s="86">
        <v>1092</v>
      </c>
      <c r="D31" s="86">
        <v>334</v>
      </c>
      <c r="E31" s="86">
        <v>200</v>
      </c>
      <c r="F31" s="89">
        <v>22</v>
      </c>
      <c r="G31" s="89">
        <v>9</v>
      </c>
      <c r="H31" s="89">
        <v>989</v>
      </c>
      <c r="I31" s="87">
        <v>11</v>
      </c>
      <c r="J31" s="87">
        <v>61</v>
      </c>
      <c r="K31" s="87">
        <v>0</v>
      </c>
      <c r="L31" s="86">
        <v>319</v>
      </c>
      <c r="M31" s="89">
        <v>378</v>
      </c>
      <c r="N31" s="89">
        <v>75</v>
      </c>
      <c r="O31" s="87">
        <v>39</v>
      </c>
      <c r="P31" s="87">
        <v>28</v>
      </c>
      <c r="Q31" s="86">
        <v>253</v>
      </c>
    </row>
    <row r="32" spans="1:17" ht="15">
      <c r="A32" s="85" t="s">
        <v>26</v>
      </c>
      <c r="B32" s="85" t="s">
        <v>181</v>
      </c>
      <c r="C32" s="86">
        <v>4612</v>
      </c>
      <c r="D32" s="86">
        <v>1286</v>
      </c>
      <c r="E32" s="86">
        <v>67</v>
      </c>
      <c r="F32" s="87">
        <v>132</v>
      </c>
      <c r="G32" s="87">
        <v>25</v>
      </c>
      <c r="H32" s="87">
        <v>3160</v>
      </c>
      <c r="I32" s="87">
        <v>687</v>
      </c>
      <c r="J32" s="87">
        <v>581</v>
      </c>
      <c r="K32" s="87">
        <v>27</v>
      </c>
      <c r="L32" s="86">
        <v>164</v>
      </c>
      <c r="M32" s="87">
        <v>365</v>
      </c>
      <c r="N32" s="87">
        <v>515</v>
      </c>
      <c r="O32" s="87">
        <v>48</v>
      </c>
      <c r="P32" s="87">
        <v>11</v>
      </c>
      <c r="Q32" s="86">
        <v>3509</v>
      </c>
    </row>
    <row r="33" spans="1:17" ht="15">
      <c r="A33" s="85" t="s">
        <v>27</v>
      </c>
      <c r="B33" s="85" t="s">
        <v>182</v>
      </c>
      <c r="C33" s="86">
        <v>1087</v>
      </c>
      <c r="D33" s="86">
        <v>130</v>
      </c>
      <c r="E33" s="86">
        <v>190</v>
      </c>
      <c r="F33" s="87">
        <v>49</v>
      </c>
      <c r="G33" s="87">
        <v>5</v>
      </c>
      <c r="H33" s="87">
        <v>977</v>
      </c>
      <c r="I33" s="87">
        <v>6</v>
      </c>
      <c r="J33" s="87">
        <v>40</v>
      </c>
      <c r="K33" s="87">
        <v>10</v>
      </c>
      <c r="L33" s="86">
        <v>214</v>
      </c>
      <c r="M33" s="87">
        <v>477</v>
      </c>
      <c r="N33" s="87">
        <v>324</v>
      </c>
      <c r="O33" s="87">
        <v>16</v>
      </c>
      <c r="P33" s="87">
        <v>31</v>
      </c>
      <c r="Q33" s="86">
        <v>25</v>
      </c>
    </row>
    <row r="34" spans="1:17" ht="15">
      <c r="A34" s="85" t="s">
        <v>28</v>
      </c>
      <c r="B34" s="85" t="s">
        <v>183</v>
      </c>
      <c r="C34" s="86">
        <v>6645</v>
      </c>
      <c r="D34" s="86">
        <v>2514</v>
      </c>
      <c r="E34" s="86">
        <v>4222</v>
      </c>
      <c r="F34" s="87">
        <v>66</v>
      </c>
      <c r="G34" s="87">
        <v>43</v>
      </c>
      <c r="H34" s="87">
        <v>5173</v>
      </c>
      <c r="I34" s="87">
        <v>366</v>
      </c>
      <c r="J34" s="87">
        <v>995</v>
      </c>
      <c r="K34" s="87">
        <v>2</v>
      </c>
      <c r="L34" s="86">
        <v>2825</v>
      </c>
      <c r="M34" s="87">
        <v>751</v>
      </c>
      <c r="N34" s="87">
        <v>823</v>
      </c>
      <c r="O34" s="87">
        <v>476</v>
      </c>
      <c r="P34" s="87">
        <v>423</v>
      </c>
      <c r="Q34" s="86">
        <v>1347</v>
      </c>
    </row>
    <row r="35" spans="1:17" ht="15">
      <c r="A35" s="85" t="s">
        <v>29</v>
      </c>
      <c r="B35" s="85" t="s">
        <v>184</v>
      </c>
      <c r="C35" s="86">
        <v>5739</v>
      </c>
      <c r="D35" s="86">
        <v>2340</v>
      </c>
      <c r="E35" s="86">
        <v>1231</v>
      </c>
      <c r="F35" s="87">
        <v>57</v>
      </c>
      <c r="G35" s="87">
        <v>21</v>
      </c>
      <c r="H35" s="87">
        <v>4280</v>
      </c>
      <c r="I35" s="87">
        <v>608</v>
      </c>
      <c r="J35" s="87">
        <v>767</v>
      </c>
      <c r="K35" s="87">
        <v>6</v>
      </c>
      <c r="L35" s="86">
        <v>3933</v>
      </c>
      <c r="M35" s="87">
        <v>431</v>
      </c>
      <c r="N35" s="87">
        <v>363</v>
      </c>
      <c r="O35" s="87">
        <v>190</v>
      </c>
      <c r="P35" s="87">
        <v>10</v>
      </c>
      <c r="Q35" s="86">
        <v>812</v>
      </c>
    </row>
    <row r="36" spans="1:17" ht="15">
      <c r="A36" s="85" t="s">
        <v>30</v>
      </c>
      <c r="B36" s="85" t="s">
        <v>185</v>
      </c>
      <c r="C36" s="86">
        <v>734</v>
      </c>
      <c r="D36" s="86">
        <v>172</v>
      </c>
      <c r="E36" s="86">
        <v>0</v>
      </c>
      <c r="F36" s="87">
        <v>25</v>
      </c>
      <c r="G36" s="87">
        <v>16</v>
      </c>
      <c r="H36" s="87">
        <v>679</v>
      </c>
      <c r="I36" s="87">
        <v>10</v>
      </c>
      <c r="J36" s="87">
        <v>1</v>
      </c>
      <c r="K36" s="87">
        <v>3</v>
      </c>
      <c r="L36" s="86">
        <v>145</v>
      </c>
      <c r="M36" s="87">
        <v>199</v>
      </c>
      <c r="N36" s="87">
        <v>45</v>
      </c>
      <c r="O36" s="87">
        <v>245</v>
      </c>
      <c r="P36" s="87">
        <v>73</v>
      </c>
      <c r="Q36" s="86">
        <v>27</v>
      </c>
    </row>
    <row r="37" spans="1:17" ht="15">
      <c r="A37" s="293" t="s">
        <v>86</v>
      </c>
      <c r="B37" s="294"/>
      <c r="C37" s="131">
        <v>196220</v>
      </c>
      <c r="D37" s="131">
        <v>64367</v>
      </c>
      <c r="E37" s="131">
        <v>54785</v>
      </c>
      <c r="F37" s="131">
        <v>9233</v>
      </c>
      <c r="G37" s="131">
        <v>3510</v>
      </c>
      <c r="H37" s="131">
        <v>158858</v>
      </c>
      <c r="I37" s="131">
        <v>9294</v>
      </c>
      <c r="J37" s="131">
        <v>14932</v>
      </c>
      <c r="K37" s="131">
        <v>393</v>
      </c>
      <c r="L37" s="131">
        <v>69080</v>
      </c>
      <c r="M37" s="131">
        <v>29551</v>
      </c>
      <c r="N37" s="131">
        <v>40159</v>
      </c>
      <c r="O37" s="131">
        <v>11168</v>
      </c>
      <c r="P37" s="131">
        <v>5444</v>
      </c>
      <c r="Q37" s="131">
        <v>40818</v>
      </c>
    </row>
    <row r="38" spans="1:17" ht="15">
      <c r="A38" s="294" t="s">
        <v>772</v>
      </c>
      <c r="B38" s="294"/>
      <c r="C38" s="90">
        <v>38918</v>
      </c>
      <c r="D38" s="90">
        <v>12202</v>
      </c>
      <c r="E38" s="90">
        <v>9426</v>
      </c>
      <c r="F38" s="90">
        <v>756</v>
      </c>
      <c r="G38" s="90">
        <v>262</v>
      </c>
      <c r="H38" s="90">
        <v>31200</v>
      </c>
      <c r="I38" s="90">
        <v>4382</v>
      </c>
      <c r="J38" s="90">
        <v>2247</v>
      </c>
      <c r="K38" s="90">
        <v>71</v>
      </c>
      <c r="L38" s="90">
        <v>16901</v>
      </c>
      <c r="M38" s="90">
        <v>6967</v>
      </c>
      <c r="N38" s="90">
        <v>3890</v>
      </c>
      <c r="O38" s="90">
        <v>2247</v>
      </c>
      <c r="P38" s="90">
        <v>2469</v>
      </c>
      <c r="Q38" s="90">
        <v>6444</v>
      </c>
    </row>
    <row r="39" spans="1:17" ht="15">
      <c r="A39" s="294" t="s">
        <v>773</v>
      </c>
      <c r="B39" s="294"/>
      <c r="C39" s="90">
        <v>9935</v>
      </c>
      <c r="D39" s="90">
        <v>2231</v>
      </c>
      <c r="E39" s="90">
        <v>973</v>
      </c>
      <c r="F39" s="90">
        <v>431</v>
      </c>
      <c r="G39" s="90">
        <v>72</v>
      </c>
      <c r="H39" s="90">
        <v>7695</v>
      </c>
      <c r="I39" s="90">
        <v>751</v>
      </c>
      <c r="J39" s="90">
        <v>909</v>
      </c>
      <c r="K39" s="90">
        <v>77</v>
      </c>
      <c r="L39" s="90">
        <v>1594</v>
      </c>
      <c r="M39" s="90">
        <v>1758</v>
      </c>
      <c r="N39" s="90">
        <v>2100</v>
      </c>
      <c r="O39" s="90">
        <v>342</v>
      </c>
      <c r="P39" s="90">
        <v>52</v>
      </c>
      <c r="Q39" s="90">
        <v>4089</v>
      </c>
    </row>
    <row r="40" spans="1:17" ht="15">
      <c r="A40" s="294" t="s">
        <v>774</v>
      </c>
      <c r="B40" s="294"/>
      <c r="C40" s="90">
        <v>17423</v>
      </c>
      <c r="D40" s="90">
        <v>5893</v>
      </c>
      <c r="E40" s="90">
        <v>6015</v>
      </c>
      <c r="F40" s="90">
        <v>270</v>
      </c>
      <c r="G40" s="90">
        <v>91</v>
      </c>
      <c r="H40" s="90">
        <v>14671</v>
      </c>
      <c r="I40" s="90">
        <v>475</v>
      </c>
      <c r="J40" s="90">
        <v>1911</v>
      </c>
      <c r="K40" s="90">
        <v>5</v>
      </c>
      <c r="L40" s="90">
        <v>5923</v>
      </c>
      <c r="M40" s="90">
        <v>4071</v>
      </c>
      <c r="N40" s="90">
        <v>2158</v>
      </c>
      <c r="O40" s="90">
        <v>974</v>
      </c>
      <c r="P40" s="90">
        <v>1396</v>
      </c>
      <c r="Q40" s="90">
        <v>2901</v>
      </c>
    </row>
    <row r="41" spans="1:17" ht="15">
      <c r="A41" s="294" t="s">
        <v>775</v>
      </c>
      <c r="B41" s="294"/>
      <c r="C41" s="90">
        <v>6273</v>
      </c>
      <c r="D41" s="90">
        <v>1159</v>
      </c>
      <c r="E41" s="90">
        <v>1792</v>
      </c>
      <c r="F41" s="90">
        <v>277</v>
      </c>
      <c r="G41" s="90">
        <v>49</v>
      </c>
      <c r="H41" s="90">
        <v>5171</v>
      </c>
      <c r="I41" s="90">
        <v>92</v>
      </c>
      <c r="J41" s="90">
        <v>657</v>
      </c>
      <c r="K41" s="90">
        <v>27</v>
      </c>
      <c r="L41" s="90">
        <v>2512</v>
      </c>
      <c r="M41" s="90">
        <v>1694</v>
      </c>
      <c r="N41" s="90">
        <v>1336</v>
      </c>
      <c r="O41" s="90">
        <v>322</v>
      </c>
      <c r="P41" s="90">
        <v>175</v>
      </c>
      <c r="Q41" s="90">
        <v>234</v>
      </c>
    </row>
    <row r="42" spans="1:17" ht="15">
      <c r="A42" s="294" t="s">
        <v>776</v>
      </c>
      <c r="B42" s="294"/>
      <c r="C42" s="90">
        <v>123671</v>
      </c>
      <c r="D42" s="90">
        <v>42882</v>
      </c>
      <c r="E42" s="90">
        <v>36579</v>
      </c>
      <c r="F42" s="90">
        <v>7499</v>
      </c>
      <c r="G42" s="90">
        <v>3036</v>
      </c>
      <c r="H42" s="90">
        <v>100121</v>
      </c>
      <c r="I42" s="90">
        <v>3594</v>
      </c>
      <c r="J42" s="90">
        <v>9208</v>
      </c>
      <c r="K42" s="90">
        <v>213</v>
      </c>
      <c r="L42" s="90">
        <v>42150</v>
      </c>
      <c r="M42" s="90">
        <v>15061</v>
      </c>
      <c r="N42" s="90">
        <v>30675</v>
      </c>
      <c r="O42" s="90">
        <v>7283</v>
      </c>
      <c r="P42" s="90">
        <v>1352</v>
      </c>
      <c r="Q42" s="90">
        <v>27150</v>
      </c>
    </row>
    <row r="43" spans="1:17">
      <c r="A43" s="295" t="s">
        <v>970</v>
      </c>
      <c r="B43" s="295"/>
      <c r="C43" s="295"/>
      <c r="D43" s="295"/>
      <c r="E43" s="295"/>
      <c r="F43" s="295"/>
      <c r="G43" s="295"/>
      <c r="H43" s="295"/>
      <c r="I43" s="295"/>
      <c r="J43" s="295"/>
    </row>
    <row r="45" spans="1:17">
      <c r="C45" s="46"/>
      <c r="D45" s="46"/>
      <c r="E45" s="46"/>
    </row>
    <row r="47" spans="1:17">
      <c r="G47" s="13" t="s">
        <v>50</v>
      </c>
    </row>
  </sheetData>
  <mergeCells count="16">
    <mergeCell ref="A43:J43"/>
    <mergeCell ref="A1:K1"/>
    <mergeCell ref="A2:K2"/>
    <mergeCell ref="C3:Q3"/>
    <mergeCell ref="F4:K4"/>
    <mergeCell ref="L4:Q4"/>
    <mergeCell ref="A37:B37"/>
    <mergeCell ref="A38:B38"/>
    <mergeCell ref="A39:B39"/>
    <mergeCell ref="A40:B40"/>
    <mergeCell ref="A41:B41"/>
    <mergeCell ref="A42:B42"/>
    <mergeCell ref="A3:A5"/>
    <mergeCell ref="B3:B5"/>
    <mergeCell ref="C4:C5"/>
    <mergeCell ref="D4:E4"/>
  </mergeCells>
  <hyperlinks>
    <hyperlink ref="R1" location="'spis tabel'!A1" display="'spis tabel'!A1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showGridLines="0" workbookViewId="0">
      <selection activeCell="A2" sqref="A2:J2"/>
    </sheetView>
  </sheetViews>
  <sheetFormatPr defaultRowHeight="12.75"/>
  <cols>
    <col min="1" max="1" width="4.85546875" customWidth="1"/>
    <col min="2" max="2" width="20.85546875" customWidth="1"/>
    <col min="4" max="4" width="12.85546875" customWidth="1"/>
    <col min="5" max="5" width="15.7109375" customWidth="1"/>
    <col min="7" max="7" width="12" customWidth="1"/>
    <col min="8" max="9" width="11" customWidth="1"/>
    <col min="10" max="10" width="13.28515625" customWidth="1"/>
  </cols>
  <sheetData>
    <row r="1" spans="1:11" ht="12.75" customHeight="1">
      <c r="A1" s="247" t="s">
        <v>1008</v>
      </c>
      <c r="B1" s="247"/>
      <c r="C1" s="247"/>
      <c r="D1" s="247"/>
      <c r="E1" s="247"/>
      <c r="F1" s="247"/>
      <c r="G1" s="247"/>
      <c r="H1" s="247"/>
      <c r="I1" s="247"/>
      <c r="J1" s="247"/>
      <c r="K1" s="177" t="s">
        <v>756</v>
      </c>
    </row>
    <row r="2" spans="1:11">
      <c r="A2" s="247" t="s">
        <v>1013</v>
      </c>
      <c r="B2" s="247"/>
      <c r="C2" s="247"/>
      <c r="D2" s="247"/>
      <c r="E2" s="247"/>
      <c r="F2" s="247"/>
      <c r="G2" s="247"/>
      <c r="H2" s="247"/>
      <c r="I2" s="247"/>
      <c r="J2" s="247"/>
    </row>
    <row r="3" spans="1:11" ht="12.75" customHeight="1">
      <c r="A3" s="290" t="s">
        <v>87</v>
      </c>
      <c r="B3" s="290" t="s">
        <v>2</v>
      </c>
      <c r="C3" s="291" t="s">
        <v>1009</v>
      </c>
      <c r="D3" s="292"/>
      <c r="E3" s="292"/>
      <c r="F3" s="292"/>
      <c r="G3" s="292"/>
      <c r="H3" s="292"/>
      <c r="I3" s="292"/>
      <c r="J3" s="292"/>
    </row>
    <row r="4" spans="1:11" ht="12.75" customHeight="1">
      <c r="A4" s="290"/>
      <c r="B4" s="290"/>
      <c r="C4" s="290" t="s">
        <v>56</v>
      </c>
      <c r="D4" s="296" t="s">
        <v>251</v>
      </c>
      <c r="E4" s="297"/>
      <c r="F4" s="296" t="s">
        <v>845</v>
      </c>
      <c r="G4" s="298"/>
      <c r="H4" s="298"/>
      <c r="I4" s="298"/>
      <c r="J4" s="298"/>
    </row>
    <row r="5" spans="1:11" ht="74.25" customHeight="1">
      <c r="A5" s="290"/>
      <c r="B5" s="290"/>
      <c r="C5" s="290"/>
      <c r="D5" s="233" t="s">
        <v>846</v>
      </c>
      <c r="E5" s="233" t="s">
        <v>847</v>
      </c>
      <c r="F5" s="83" t="s">
        <v>84</v>
      </c>
      <c r="G5" s="84" t="s">
        <v>107</v>
      </c>
      <c r="H5" s="84" t="s">
        <v>125</v>
      </c>
      <c r="I5" s="84" t="s">
        <v>82</v>
      </c>
      <c r="J5" s="84" t="s">
        <v>252</v>
      </c>
    </row>
    <row r="6" spans="1:11" ht="15">
      <c r="A6" s="85" t="s">
        <v>126</v>
      </c>
      <c r="B6" s="85" t="s">
        <v>156</v>
      </c>
      <c r="C6" s="86">
        <v>80</v>
      </c>
      <c r="D6" s="86">
        <v>80</v>
      </c>
      <c r="E6" s="86">
        <v>0</v>
      </c>
      <c r="F6" s="86">
        <v>75</v>
      </c>
      <c r="G6" s="87">
        <v>5</v>
      </c>
      <c r="H6" s="87">
        <v>0</v>
      </c>
      <c r="I6" s="87">
        <v>0</v>
      </c>
      <c r="J6" s="87">
        <v>0</v>
      </c>
    </row>
    <row r="7" spans="1:11" ht="15" customHeight="1">
      <c r="A7" s="85" t="s">
        <v>127</v>
      </c>
      <c r="B7" s="85" t="s">
        <v>233</v>
      </c>
      <c r="C7" s="86">
        <v>266</v>
      </c>
      <c r="D7" s="88">
        <v>263</v>
      </c>
      <c r="E7" s="88">
        <v>3</v>
      </c>
      <c r="F7" s="88">
        <v>253</v>
      </c>
      <c r="G7" s="87">
        <v>13</v>
      </c>
      <c r="H7" s="87">
        <v>0</v>
      </c>
      <c r="I7" s="87">
        <v>0</v>
      </c>
      <c r="J7" s="87">
        <v>0</v>
      </c>
    </row>
    <row r="8" spans="1:11" ht="15">
      <c r="A8" s="85" t="s">
        <v>128</v>
      </c>
      <c r="B8" s="85" t="s">
        <v>157</v>
      </c>
      <c r="C8" s="86">
        <v>614</v>
      </c>
      <c r="D8" s="86">
        <v>607</v>
      </c>
      <c r="E8" s="88">
        <v>7</v>
      </c>
      <c r="F8" s="86">
        <v>589</v>
      </c>
      <c r="G8" s="87">
        <v>10</v>
      </c>
      <c r="H8" s="87">
        <v>10</v>
      </c>
      <c r="I8" s="87">
        <v>4</v>
      </c>
      <c r="J8" s="87">
        <v>1</v>
      </c>
    </row>
    <row r="9" spans="1:11" ht="15">
      <c r="A9" s="85" t="s">
        <v>129</v>
      </c>
      <c r="B9" s="85" t="s">
        <v>158</v>
      </c>
      <c r="C9" s="86">
        <v>96</v>
      </c>
      <c r="D9" s="86">
        <v>96</v>
      </c>
      <c r="E9" s="88">
        <v>0</v>
      </c>
      <c r="F9" s="86">
        <v>93</v>
      </c>
      <c r="G9" s="87">
        <v>0</v>
      </c>
      <c r="H9" s="87">
        <v>2</v>
      </c>
      <c r="I9" s="87">
        <v>0</v>
      </c>
      <c r="J9" s="87">
        <v>1</v>
      </c>
    </row>
    <row r="10" spans="1:11" ht="15">
      <c r="A10" s="85" t="s">
        <v>130</v>
      </c>
      <c r="B10" s="85" t="s">
        <v>159</v>
      </c>
      <c r="C10" s="86">
        <v>112</v>
      </c>
      <c r="D10" s="86">
        <v>112</v>
      </c>
      <c r="E10" s="88">
        <v>0</v>
      </c>
      <c r="F10" s="86">
        <v>111</v>
      </c>
      <c r="G10" s="87">
        <v>0</v>
      </c>
      <c r="H10" s="87">
        <v>0</v>
      </c>
      <c r="I10" s="87">
        <v>0</v>
      </c>
      <c r="J10" s="87">
        <v>1</v>
      </c>
    </row>
    <row r="11" spans="1:11" ht="15">
      <c r="A11" s="85" t="s">
        <v>131</v>
      </c>
      <c r="B11" s="85" t="s">
        <v>160</v>
      </c>
      <c r="C11" s="86">
        <v>0</v>
      </c>
      <c r="D11" s="86">
        <v>0</v>
      </c>
      <c r="E11" s="88">
        <v>0</v>
      </c>
      <c r="F11" s="86">
        <v>0</v>
      </c>
      <c r="G11" s="87">
        <v>0</v>
      </c>
      <c r="H11" s="87">
        <v>0</v>
      </c>
      <c r="I11" s="87">
        <v>0</v>
      </c>
      <c r="J11" s="87">
        <v>0</v>
      </c>
    </row>
    <row r="12" spans="1:11" ht="15">
      <c r="A12" s="85" t="s">
        <v>132</v>
      </c>
      <c r="B12" s="85" t="s">
        <v>161</v>
      </c>
      <c r="C12" s="86">
        <v>1538</v>
      </c>
      <c r="D12" s="86">
        <v>1537</v>
      </c>
      <c r="E12" s="88">
        <v>1</v>
      </c>
      <c r="F12" s="86">
        <v>1531</v>
      </c>
      <c r="G12" s="87">
        <v>5</v>
      </c>
      <c r="H12" s="87">
        <v>2</v>
      </c>
      <c r="I12" s="87">
        <v>0</v>
      </c>
      <c r="J12" s="87">
        <v>0</v>
      </c>
    </row>
    <row r="13" spans="1:11" ht="15">
      <c r="A13" s="85" t="s">
        <v>133</v>
      </c>
      <c r="B13" s="85" t="s">
        <v>162</v>
      </c>
      <c r="C13" s="86">
        <v>10</v>
      </c>
      <c r="D13" s="86">
        <v>9</v>
      </c>
      <c r="E13" s="88">
        <v>1</v>
      </c>
      <c r="F13" s="86">
        <v>10</v>
      </c>
      <c r="G13" s="87">
        <v>0</v>
      </c>
      <c r="H13" s="87">
        <v>0</v>
      </c>
      <c r="I13" s="87">
        <v>0</v>
      </c>
      <c r="J13" s="87">
        <v>0</v>
      </c>
    </row>
    <row r="14" spans="1:11" ht="15">
      <c r="A14" s="85" t="s">
        <v>134</v>
      </c>
      <c r="B14" s="85" t="s">
        <v>163</v>
      </c>
      <c r="C14" s="86">
        <v>144</v>
      </c>
      <c r="D14" s="86">
        <v>144</v>
      </c>
      <c r="E14" s="88">
        <v>0</v>
      </c>
      <c r="F14" s="86">
        <v>144</v>
      </c>
      <c r="G14" s="87">
        <v>0</v>
      </c>
      <c r="H14" s="87">
        <v>0</v>
      </c>
      <c r="I14" s="87">
        <v>0</v>
      </c>
      <c r="J14" s="87">
        <v>0</v>
      </c>
    </row>
    <row r="15" spans="1:11" ht="15">
      <c r="A15" s="85" t="s">
        <v>3</v>
      </c>
      <c r="B15" s="85" t="s">
        <v>164</v>
      </c>
      <c r="C15" s="86">
        <v>382</v>
      </c>
      <c r="D15" s="87">
        <v>382</v>
      </c>
      <c r="E15" s="88">
        <v>0</v>
      </c>
      <c r="F15" s="87">
        <v>377</v>
      </c>
      <c r="G15" s="87">
        <v>5</v>
      </c>
      <c r="H15" s="87">
        <v>0</v>
      </c>
      <c r="I15" s="87">
        <v>0</v>
      </c>
      <c r="J15" s="87">
        <v>0</v>
      </c>
    </row>
    <row r="16" spans="1:11" ht="15">
      <c r="A16" s="85" t="s">
        <v>6</v>
      </c>
      <c r="B16" s="85" t="s">
        <v>165</v>
      </c>
      <c r="C16" s="86">
        <v>81</v>
      </c>
      <c r="D16" s="89">
        <v>81</v>
      </c>
      <c r="E16" s="88">
        <v>0</v>
      </c>
      <c r="F16" s="89">
        <v>81</v>
      </c>
      <c r="G16" s="87">
        <v>0</v>
      </c>
      <c r="H16" s="87">
        <v>0</v>
      </c>
      <c r="I16" s="87">
        <v>0</v>
      </c>
      <c r="J16" s="87">
        <v>0</v>
      </c>
    </row>
    <row r="17" spans="1:10" ht="15">
      <c r="A17" s="85" t="s">
        <v>7</v>
      </c>
      <c r="B17" s="85" t="s">
        <v>166</v>
      </c>
      <c r="C17" s="86">
        <v>274</v>
      </c>
      <c r="D17" s="89">
        <v>273</v>
      </c>
      <c r="E17" s="88">
        <v>1</v>
      </c>
      <c r="F17" s="89">
        <v>269</v>
      </c>
      <c r="G17" s="87">
        <v>0</v>
      </c>
      <c r="H17" s="87">
        <v>0</v>
      </c>
      <c r="I17" s="87">
        <v>3</v>
      </c>
      <c r="J17" s="87">
        <v>2</v>
      </c>
    </row>
    <row r="18" spans="1:10" ht="15">
      <c r="A18" s="85" t="s">
        <v>8</v>
      </c>
      <c r="B18" s="85" t="s">
        <v>167</v>
      </c>
      <c r="C18" s="86">
        <v>284</v>
      </c>
      <c r="D18" s="89">
        <v>281</v>
      </c>
      <c r="E18" s="89">
        <v>3</v>
      </c>
      <c r="F18" s="89">
        <v>283</v>
      </c>
      <c r="G18" s="87">
        <v>0</v>
      </c>
      <c r="H18" s="87">
        <v>0</v>
      </c>
      <c r="I18" s="87">
        <v>1</v>
      </c>
      <c r="J18" s="87">
        <v>0</v>
      </c>
    </row>
    <row r="19" spans="1:10" ht="15">
      <c r="A19" s="85" t="s">
        <v>11</v>
      </c>
      <c r="B19" s="85" t="s">
        <v>168</v>
      </c>
      <c r="C19" s="86">
        <v>118</v>
      </c>
      <c r="D19" s="89">
        <v>118</v>
      </c>
      <c r="E19" s="89">
        <v>0</v>
      </c>
      <c r="F19" s="89">
        <v>118</v>
      </c>
      <c r="G19" s="87">
        <v>0</v>
      </c>
      <c r="H19" s="87">
        <v>0</v>
      </c>
      <c r="I19" s="87">
        <v>0</v>
      </c>
      <c r="J19" s="87">
        <v>0</v>
      </c>
    </row>
    <row r="20" spans="1:10" ht="15">
      <c r="A20" s="85" t="s">
        <v>12</v>
      </c>
      <c r="B20" s="85" t="s">
        <v>169</v>
      </c>
      <c r="C20" s="86">
        <v>386</v>
      </c>
      <c r="D20" s="87">
        <v>386</v>
      </c>
      <c r="E20" s="89">
        <v>0</v>
      </c>
      <c r="F20" s="87">
        <v>383</v>
      </c>
      <c r="G20" s="87">
        <v>1</v>
      </c>
      <c r="H20" s="87">
        <v>2</v>
      </c>
      <c r="I20" s="87">
        <v>0</v>
      </c>
      <c r="J20" s="87">
        <v>0</v>
      </c>
    </row>
    <row r="21" spans="1:10" ht="15">
      <c r="A21" s="85" t="s">
        <v>13</v>
      </c>
      <c r="B21" s="85" t="s">
        <v>170</v>
      </c>
      <c r="C21" s="86">
        <v>41</v>
      </c>
      <c r="D21" s="89">
        <v>37</v>
      </c>
      <c r="E21" s="89">
        <v>4</v>
      </c>
      <c r="F21" s="89">
        <v>41</v>
      </c>
      <c r="G21" s="87">
        <v>0</v>
      </c>
      <c r="H21" s="87">
        <v>0</v>
      </c>
      <c r="I21" s="87">
        <v>0</v>
      </c>
      <c r="J21" s="87">
        <v>0</v>
      </c>
    </row>
    <row r="22" spans="1:10" ht="15">
      <c r="A22" s="85" t="s">
        <v>14</v>
      </c>
      <c r="B22" s="85" t="s">
        <v>171</v>
      </c>
      <c r="C22" s="86">
        <v>74</v>
      </c>
      <c r="D22" s="89">
        <v>72</v>
      </c>
      <c r="E22" s="89">
        <v>2</v>
      </c>
      <c r="F22" s="89">
        <v>73</v>
      </c>
      <c r="G22" s="87">
        <v>0</v>
      </c>
      <c r="H22" s="87">
        <v>1</v>
      </c>
      <c r="I22" s="87">
        <v>0</v>
      </c>
      <c r="J22" s="87">
        <v>0</v>
      </c>
    </row>
    <row r="23" spans="1:10" ht="15">
      <c r="A23" s="85" t="s">
        <v>15</v>
      </c>
      <c r="B23" s="85" t="s">
        <v>172</v>
      </c>
      <c r="C23" s="86">
        <v>208</v>
      </c>
      <c r="D23" s="89">
        <v>179</v>
      </c>
      <c r="E23" s="89">
        <v>29</v>
      </c>
      <c r="F23" s="89">
        <v>193</v>
      </c>
      <c r="G23" s="87">
        <v>5</v>
      </c>
      <c r="H23" s="87">
        <v>0</v>
      </c>
      <c r="I23" s="87">
        <v>8</v>
      </c>
      <c r="J23" s="87">
        <v>2</v>
      </c>
    </row>
    <row r="24" spans="1:10" ht="15">
      <c r="A24" s="85" t="s">
        <v>16</v>
      </c>
      <c r="B24" s="85" t="s">
        <v>173</v>
      </c>
      <c r="C24" s="86">
        <v>149</v>
      </c>
      <c r="D24" s="89">
        <v>145</v>
      </c>
      <c r="E24" s="89">
        <v>4</v>
      </c>
      <c r="F24" s="89">
        <v>146</v>
      </c>
      <c r="G24" s="87">
        <v>3</v>
      </c>
      <c r="H24" s="87">
        <v>0</v>
      </c>
      <c r="I24" s="87">
        <v>0</v>
      </c>
      <c r="J24" s="87">
        <v>0</v>
      </c>
    </row>
    <row r="25" spans="1:10" ht="15">
      <c r="A25" s="85" t="s">
        <v>17</v>
      </c>
      <c r="B25" s="85" t="s">
        <v>174</v>
      </c>
      <c r="C25" s="86">
        <v>106</v>
      </c>
      <c r="D25" s="89">
        <v>104</v>
      </c>
      <c r="E25" s="89">
        <v>2</v>
      </c>
      <c r="F25" s="89">
        <v>106</v>
      </c>
      <c r="G25" s="87">
        <v>0</v>
      </c>
      <c r="H25" s="87">
        <v>0</v>
      </c>
      <c r="I25" s="87">
        <v>0</v>
      </c>
      <c r="J25" s="87">
        <v>0</v>
      </c>
    </row>
    <row r="26" spans="1:10" ht="15">
      <c r="A26" s="85" t="s">
        <v>18</v>
      </c>
      <c r="B26" s="85" t="s">
        <v>175</v>
      </c>
      <c r="C26" s="86">
        <v>859</v>
      </c>
      <c r="D26" s="87">
        <v>825</v>
      </c>
      <c r="E26" s="87">
        <v>34</v>
      </c>
      <c r="F26" s="87">
        <v>801</v>
      </c>
      <c r="G26" s="87">
        <v>13</v>
      </c>
      <c r="H26" s="87">
        <v>1</v>
      </c>
      <c r="I26" s="87">
        <v>2</v>
      </c>
      <c r="J26" s="87">
        <v>42</v>
      </c>
    </row>
    <row r="27" spans="1:10" ht="15">
      <c r="A27" s="85" t="s">
        <v>21</v>
      </c>
      <c r="B27" s="85" t="s">
        <v>176</v>
      </c>
      <c r="C27" s="86">
        <v>93</v>
      </c>
      <c r="D27" s="89">
        <v>89</v>
      </c>
      <c r="E27" s="89">
        <v>4</v>
      </c>
      <c r="F27" s="89">
        <v>92</v>
      </c>
      <c r="G27" s="87">
        <v>1</v>
      </c>
      <c r="H27" s="87">
        <v>0</v>
      </c>
      <c r="I27" s="87">
        <v>0</v>
      </c>
      <c r="J27" s="87">
        <v>0</v>
      </c>
    </row>
    <row r="28" spans="1:10" ht="15">
      <c r="A28" s="85" t="s">
        <v>22</v>
      </c>
      <c r="B28" s="85" t="s">
        <v>177</v>
      </c>
      <c r="C28" s="86">
        <v>23</v>
      </c>
      <c r="D28" s="89">
        <v>19</v>
      </c>
      <c r="E28" s="89">
        <v>4</v>
      </c>
      <c r="F28" s="89">
        <v>23</v>
      </c>
      <c r="G28" s="87">
        <v>0</v>
      </c>
      <c r="H28" s="87">
        <v>0</v>
      </c>
      <c r="I28" s="87">
        <v>0</v>
      </c>
      <c r="J28" s="87">
        <v>0</v>
      </c>
    </row>
    <row r="29" spans="1:10" ht="15">
      <c r="A29" s="85" t="s">
        <v>23</v>
      </c>
      <c r="B29" s="85" t="s">
        <v>178</v>
      </c>
      <c r="C29" s="86">
        <v>414</v>
      </c>
      <c r="D29" s="89">
        <v>410</v>
      </c>
      <c r="E29" s="89">
        <v>4</v>
      </c>
      <c r="F29" s="89">
        <v>412</v>
      </c>
      <c r="G29" s="87">
        <v>0</v>
      </c>
      <c r="H29" s="87">
        <v>1</v>
      </c>
      <c r="I29" s="87">
        <v>1</v>
      </c>
      <c r="J29" s="87">
        <v>0</v>
      </c>
    </row>
    <row r="30" spans="1:10" ht="15">
      <c r="A30" s="85" t="s">
        <v>24</v>
      </c>
      <c r="B30" s="85" t="s">
        <v>179</v>
      </c>
      <c r="C30" s="86">
        <v>505</v>
      </c>
      <c r="D30" s="87">
        <v>460</v>
      </c>
      <c r="E30" s="89">
        <v>45</v>
      </c>
      <c r="F30" s="87">
        <v>494</v>
      </c>
      <c r="G30" s="87">
        <v>0</v>
      </c>
      <c r="H30" s="87">
        <v>10</v>
      </c>
      <c r="I30" s="87">
        <v>0</v>
      </c>
      <c r="J30" s="87">
        <v>1</v>
      </c>
    </row>
    <row r="31" spans="1:10" ht="15">
      <c r="A31" s="85" t="s">
        <v>25</v>
      </c>
      <c r="B31" s="85" t="s">
        <v>180</v>
      </c>
      <c r="C31" s="86">
        <v>145</v>
      </c>
      <c r="D31" s="89">
        <v>103</v>
      </c>
      <c r="E31" s="89">
        <v>42</v>
      </c>
      <c r="F31" s="89">
        <v>143</v>
      </c>
      <c r="G31" s="87">
        <v>0</v>
      </c>
      <c r="H31" s="87">
        <v>1</v>
      </c>
      <c r="I31" s="87">
        <v>0</v>
      </c>
      <c r="J31" s="87">
        <v>1</v>
      </c>
    </row>
    <row r="32" spans="1:10" ht="15">
      <c r="A32" s="85" t="s">
        <v>26</v>
      </c>
      <c r="B32" s="85" t="s">
        <v>181</v>
      </c>
      <c r="C32" s="86">
        <v>13</v>
      </c>
      <c r="D32" s="86">
        <v>13</v>
      </c>
      <c r="E32" s="89">
        <v>0</v>
      </c>
      <c r="F32" s="89">
        <v>13</v>
      </c>
      <c r="G32" s="89">
        <v>0</v>
      </c>
      <c r="H32" s="89">
        <v>0</v>
      </c>
      <c r="I32" s="87">
        <v>0</v>
      </c>
      <c r="J32" s="87">
        <v>0</v>
      </c>
    </row>
    <row r="33" spans="1:10" ht="15">
      <c r="A33" s="85" t="s">
        <v>27</v>
      </c>
      <c r="B33" s="85" t="s">
        <v>182</v>
      </c>
      <c r="C33" s="86">
        <v>123</v>
      </c>
      <c r="D33" s="86">
        <v>123</v>
      </c>
      <c r="E33" s="89">
        <v>0</v>
      </c>
      <c r="F33" s="89">
        <v>101</v>
      </c>
      <c r="G33" s="89">
        <v>6</v>
      </c>
      <c r="H33" s="89">
        <v>10</v>
      </c>
      <c r="I33" s="87">
        <v>0</v>
      </c>
      <c r="J33" s="87">
        <v>6</v>
      </c>
    </row>
    <row r="34" spans="1:10" ht="15">
      <c r="A34" s="85" t="s">
        <v>28</v>
      </c>
      <c r="B34" s="85" t="s">
        <v>183</v>
      </c>
      <c r="C34" s="86">
        <v>729</v>
      </c>
      <c r="D34" s="87">
        <v>728</v>
      </c>
      <c r="E34" s="89">
        <v>1</v>
      </c>
      <c r="F34" s="87">
        <v>709</v>
      </c>
      <c r="G34" s="89">
        <v>11</v>
      </c>
      <c r="H34" s="89">
        <v>7</v>
      </c>
      <c r="I34" s="87">
        <v>1</v>
      </c>
      <c r="J34" s="87">
        <v>1</v>
      </c>
    </row>
    <row r="35" spans="1:10" ht="15">
      <c r="A35" s="85" t="s">
        <v>29</v>
      </c>
      <c r="B35" s="85" t="s">
        <v>184</v>
      </c>
      <c r="C35" s="86">
        <v>109</v>
      </c>
      <c r="D35" s="87">
        <v>107</v>
      </c>
      <c r="E35" s="89">
        <v>2</v>
      </c>
      <c r="F35" s="87">
        <v>91</v>
      </c>
      <c r="G35" s="89">
        <v>12</v>
      </c>
      <c r="H35" s="89">
        <v>6</v>
      </c>
      <c r="I35" s="87">
        <v>0</v>
      </c>
      <c r="J35" s="87">
        <v>0</v>
      </c>
    </row>
    <row r="36" spans="1:10" ht="15">
      <c r="A36" s="85" t="s">
        <v>30</v>
      </c>
      <c r="B36" s="85" t="s">
        <v>185</v>
      </c>
      <c r="C36" s="86">
        <v>122</v>
      </c>
      <c r="D36" s="87">
        <v>122</v>
      </c>
      <c r="E36" s="89">
        <v>0</v>
      </c>
      <c r="F36" s="87">
        <v>119</v>
      </c>
      <c r="G36" s="89">
        <v>3</v>
      </c>
      <c r="H36" s="89">
        <v>0</v>
      </c>
      <c r="I36" s="87">
        <v>0</v>
      </c>
      <c r="J36" s="87">
        <v>0</v>
      </c>
    </row>
    <row r="37" spans="1:10" ht="15">
      <c r="A37" s="293" t="s">
        <v>86</v>
      </c>
      <c r="B37" s="294"/>
      <c r="C37" s="131">
        <v>8098</v>
      </c>
      <c r="D37" s="131">
        <v>7905</v>
      </c>
      <c r="E37" s="131">
        <v>193</v>
      </c>
      <c r="F37" s="131">
        <v>7874</v>
      </c>
      <c r="G37" s="131">
        <v>93</v>
      </c>
      <c r="H37" s="131">
        <v>53</v>
      </c>
      <c r="I37" s="131">
        <v>20</v>
      </c>
      <c r="J37" s="131">
        <v>58</v>
      </c>
    </row>
    <row r="38" spans="1:10" ht="15">
      <c r="A38" s="294" t="s">
        <v>772</v>
      </c>
      <c r="B38" s="294"/>
      <c r="C38" s="90">
        <v>2210</v>
      </c>
      <c r="D38" s="90">
        <v>2174</v>
      </c>
      <c r="E38" s="90">
        <v>36</v>
      </c>
      <c r="F38" s="90">
        <v>2182</v>
      </c>
      <c r="G38" s="90">
        <v>10</v>
      </c>
      <c r="H38" s="90">
        <v>3</v>
      </c>
      <c r="I38" s="90">
        <v>11</v>
      </c>
      <c r="J38" s="90">
        <v>4</v>
      </c>
    </row>
    <row r="39" spans="1:10" ht="15">
      <c r="A39" s="294" t="s">
        <v>773</v>
      </c>
      <c r="B39" s="294"/>
      <c r="C39" s="90">
        <v>562</v>
      </c>
      <c r="D39" s="90">
        <v>558</v>
      </c>
      <c r="E39" s="90">
        <v>4</v>
      </c>
      <c r="F39" s="90">
        <v>557</v>
      </c>
      <c r="G39" s="90">
        <v>5</v>
      </c>
      <c r="H39" s="90">
        <v>0</v>
      </c>
      <c r="I39" s="90">
        <v>0</v>
      </c>
      <c r="J39" s="90">
        <v>0</v>
      </c>
    </row>
    <row r="40" spans="1:10" ht="15">
      <c r="A40" s="294" t="s">
        <v>774</v>
      </c>
      <c r="B40" s="294"/>
      <c r="C40" s="90">
        <v>1283</v>
      </c>
      <c r="D40" s="90">
        <v>1275</v>
      </c>
      <c r="E40" s="90">
        <v>8</v>
      </c>
      <c r="F40" s="90">
        <v>1258</v>
      </c>
      <c r="G40" s="90">
        <v>12</v>
      </c>
      <c r="H40" s="90">
        <v>9</v>
      </c>
      <c r="I40" s="90">
        <v>2</v>
      </c>
      <c r="J40" s="90">
        <v>2</v>
      </c>
    </row>
    <row r="41" spans="1:10" ht="15">
      <c r="A41" s="294" t="s">
        <v>775</v>
      </c>
      <c r="B41" s="294"/>
      <c r="C41" s="90">
        <v>740</v>
      </c>
      <c r="D41" s="90">
        <v>733</v>
      </c>
      <c r="E41" s="90">
        <v>7</v>
      </c>
      <c r="F41" s="90">
        <v>694</v>
      </c>
      <c r="G41" s="90">
        <v>30</v>
      </c>
      <c r="H41" s="90">
        <v>10</v>
      </c>
      <c r="I41" s="90">
        <v>0</v>
      </c>
      <c r="J41" s="90">
        <v>6</v>
      </c>
    </row>
    <row r="42" spans="1:10" ht="15">
      <c r="A42" s="294" t="s">
        <v>776</v>
      </c>
      <c r="B42" s="294"/>
      <c r="C42" s="90">
        <v>3303</v>
      </c>
      <c r="D42" s="90">
        <v>3165</v>
      </c>
      <c r="E42" s="90">
        <v>138</v>
      </c>
      <c r="F42" s="90">
        <v>3183</v>
      </c>
      <c r="G42" s="90">
        <v>36</v>
      </c>
      <c r="H42" s="90">
        <v>31</v>
      </c>
      <c r="I42" s="90">
        <v>7</v>
      </c>
      <c r="J42" s="90">
        <v>46</v>
      </c>
    </row>
    <row r="43" spans="1:10">
      <c r="A43" s="295" t="s">
        <v>970</v>
      </c>
      <c r="B43" s="295"/>
      <c r="C43" s="295"/>
      <c r="D43" s="295"/>
      <c r="E43" s="295"/>
      <c r="F43" s="295"/>
      <c r="G43" s="295"/>
      <c r="H43" s="295"/>
      <c r="I43" s="295"/>
      <c r="J43" s="295"/>
    </row>
  </sheetData>
  <mergeCells count="15">
    <mergeCell ref="A1:J1"/>
    <mergeCell ref="A2:J2"/>
    <mergeCell ref="A3:A5"/>
    <mergeCell ref="B3:B5"/>
    <mergeCell ref="C3:J3"/>
    <mergeCell ref="C4:C5"/>
    <mergeCell ref="D4:E4"/>
    <mergeCell ref="F4:J4"/>
    <mergeCell ref="A43:J43"/>
    <mergeCell ref="A37:B37"/>
    <mergeCell ref="A38:B38"/>
    <mergeCell ref="A39:B39"/>
    <mergeCell ref="A40:B40"/>
    <mergeCell ref="A41:B41"/>
    <mergeCell ref="A42:B42"/>
  </mergeCells>
  <hyperlinks>
    <hyperlink ref="K1" location="'spis tabel'!A1" display="Powrót do spisu tabel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showGridLines="0" zoomScaleNormal="100" workbookViewId="0">
      <selection activeCell="M11" sqref="M11"/>
    </sheetView>
  </sheetViews>
  <sheetFormatPr defaultRowHeight="12.75"/>
  <cols>
    <col min="1" max="1" width="5.28515625" style="11" customWidth="1"/>
    <col min="2" max="2" width="22.5703125" style="11" customWidth="1"/>
    <col min="3" max="4" width="13.140625" style="13" customWidth="1"/>
    <col min="5" max="5" width="14" style="13" customWidth="1"/>
    <col min="6" max="6" width="13.7109375" style="13" customWidth="1"/>
    <col min="7" max="16384" width="9.140625" style="1"/>
  </cols>
  <sheetData>
    <row r="1" spans="1:7">
      <c r="A1" s="247" t="s">
        <v>942</v>
      </c>
      <c r="B1" s="247"/>
      <c r="C1" s="247"/>
      <c r="D1" s="247"/>
      <c r="E1" s="247"/>
      <c r="F1" s="247"/>
      <c r="G1" s="126" t="s">
        <v>756</v>
      </c>
    </row>
    <row r="2" spans="1:7" ht="27" customHeight="1">
      <c r="A2" s="273" t="s">
        <v>87</v>
      </c>
      <c r="B2" s="273" t="s">
        <v>2</v>
      </c>
      <c r="C2" s="273" t="s">
        <v>109</v>
      </c>
      <c r="D2" s="273"/>
      <c r="E2" s="273" t="s">
        <v>108</v>
      </c>
      <c r="F2" s="273"/>
    </row>
    <row r="3" spans="1:7" s="9" customFormat="1" ht="43.15" customHeight="1">
      <c r="A3" s="273"/>
      <c r="B3" s="273"/>
      <c r="C3" s="47" t="s">
        <v>111</v>
      </c>
      <c r="D3" s="47" t="s">
        <v>110</v>
      </c>
      <c r="E3" s="47" t="s">
        <v>111</v>
      </c>
      <c r="F3" s="47" t="s">
        <v>110</v>
      </c>
    </row>
    <row r="4" spans="1:7" s="9" customFormat="1" ht="15">
      <c r="A4" s="71" t="s">
        <v>126</v>
      </c>
      <c r="B4" s="71" t="s">
        <v>156</v>
      </c>
      <c r="C4" s="72">
        <v>0</v>
      </c>
      <c r="D4" s="72">
        <v>0</v>
      </c>
      <c r="E4" s="72">
        <v>1</v>
      </c>
      <c r="F4" s="72">
        <v>3</v>
      </c>
    </row>
    <row r="5" spans="1:7" s="9" customFormat="1" ht="14.25" customHeight="1">
      <c r="A5" s="71" t="s">
        <v>127</v>
      </c>
      <c r="B5" s="71" t="s">
        <v>233</v>
      </c>
      <c r="C5" s="7">
        <v>0</v>
      </c>
      <c r="D5" s="7">
        <v>0</v>
      </c>
      <c r="E5" s="7">
        <v>2</v>
      </c>
      <c r="F5" s="7">
        <v>50</v>
      </c>
    </row>
    <row r="6" spans="1:7" ht="15">
      <c r="A6" s="71" t="s">
        <v>128</v>
      </c>
      <c r="B6" s="71" t="s">
        <v>157</v>
      </c>
      <c r="C6" s="72">
        <v>0</v>
      </c>
      <c r="D6" s="72">
        <v>0</v>
      </c>
      <c r="E6" s="72">
        <v>0</v>
      </c>
      <c r="F6" s="72">
        <v>0</v>
      </c>
    </row>
    <row r="7" spans="1:7" ht="15">
      <c r="A7" s="71" t="s">
        <v>129</v>
      </c>
      <c r="B7" s="71" t="s">
        <v>158</v>
      </c>
      <c r="C7" s="72">
        <v>0</v>
      </c>
      <c r="D7" s="72">
        <v>0</v>
      </c>
      <c r="E7" s="72">
        <v>1</v>
      </c>
      <c r="F7" s="72">
        <v>2</v>
      </c>
    </row>
    <row r="8" spans="1:7" ht="15">
      <c r="A8" s="71" t="s">
        <v>130</v>
      </c>
      <c r="B8" s="71" t="s">
        <v>159</v>
      </c>
      <c r="C8" s="72">
        <v>0</v>
      </c>
      <c r="D8" s="72">
        <v>0</v>
      </c>
      <c r="E8" s="72">
        <v>1</v>
      </c>
      <c r="F8" s="72">
        <v>1</v>
      </c>
    </row>
    <row r="9" spans="1:7" ht="15">
      <c r="A9" s="71" t="s">
        <v>131</v>
      </c>
      <c r="B9" s="71" t="s">
        <v>160</v>
      </c>
      <c r="C9" s="72">
        <v>1</v>
      </c>
      <c r="D9" s="72">
        <v>75</v>
      </c>
      <c r="E9" s="72">
        <v>1</v>
      </c>
      <c r="F9" s="72">
        <v>4</v>
      </c>
    </row>
    <row r="10" spans="1:7" ht="15">
      <c r="A10" s="71" t="s">
        <v>132</v>
      </c>
      <c r="B10" s="71" t="s">
        <v>161</v>
      </c>
      <c r="C10" s="72">
        <v>1</v>
      </c>
      <c r="D10" s="72">
        <v>1</v>
      </c>
      <c r="E10" s="72">
        <v>1</v>
      </c>
      <c r="F10" s="72">
        <v>1</v>
      </c>
    </row>
    <row r="11" spans="1:7" s="32" customFormat="1" ht="15">
      <c r="A11" s="76" t="s">
        <v>280</v>
      </c>
      <c r="B11" s="75" t="s">
        <v>32</v>
      </c>
      <c r="C11" s="72">
        <v>1</v>
      </c>
      <c r="D11" s="72">
        <v>1</v>
      </c>
      <c r="E11" s="72">
        <v>1</v>
      </c>
      <c r="F11" s="72">
        <v>1</v>
      </c>
    </row>
    <row r="12" spans="1:7" s="32" customFormat="1" ht="15">
      <c r="A12" s="76" t="s">
        <v>281</v>
      </c>
      <c r="B12" s="75" t="s">
        <v>35</v>
      </c>
      <c r="C12" s="72">
        <v>0</v>
      </c>
      <c r="D12" s="72">
        <v>0</v>
      </c>
      <c r="E12" s="72">
        <v>0</v>
      </c>
      <c r="F12" s="72">
        <v>0</v>
      </c>
    </row>
    <row r="13" spans="1:7" ht="15">
      <c r="A13" s="71" t="s">
        <v>133</v>
      </c>
      <c r="B13" s="71" t="s">
        <v>162</v>
      </c>
      <c r="C13" s="72">
        <v>0</v>
      </c>
      <c r="D13" s="72">
        <v>0</v>
      </c>
      <c r="E13" s="72">
        <v>0</v>
      </c>
      <c r="F13" s="72">
        <v>0</v>
      </c>
    </row>
    <row r="14" spans="1:7" ht="15">
      <c r="A14" s="71" t="s">
        <v>134</v>
      </c>
      <c r="B14" s="71" t="s">
        <v>163</v>
      </c>
      <c r="C14" s="72">
        <v>0</v>
      </c>
      <c r="D14" s="72">
        <v>0</v>
      </c>
      <c r="E14" s="72">
        <v>1</v>
      </c>
      <c r="F14" s="72">
        <v>2</v>
      </c>
    </row>
    <row r="15" spans="1:7" ht="15">
      <c r="A15" s="71" t="s">
        <v>3</v>
      </c>
      <c r="B15" s="71" t="s">
        <v>164</v>
      </c>
      <c r="C15" s="72">
        <v>0</v>
      </c>
      <c r="D15" s="72">
        <v>0</v>
      </c>
      <c r="E15" s="72">
        <v>1</v>
      </c>
      <c r="F15" s="72">
        <v>2</v>
      </c>
    </row>
    <row r="16" spans="1:7" s="32" customFormat="1" ht="15">
      <c r="A16" s="76" t="s">
        <v>4</v>
      </c>
      <c r="B16" s="75" t="s">
        <v>32</v>
      </c>
      <c r="C16" s="72">
        <v>0</v>
      </c>
      <c r="D16" s="72">
        <v>0</v>
      </c>
      <c r="E16" s="72">
        <v>0</v>
      </c>
      <c r="F16" s="72">
        <v>0</v>
      </c>
    </row>
    <row r="17" spans="1:6" s="32" customFormat="1" ht="15">
      <c r="A17" s="76" t="s">
        <v>5</v>
      </c>
      <c r="B17" s="75" t="s">
        <v>31</v>
      </c>
      <c r="C17" s="72">
        <v>0</v>
      </c>
      <c r="D17" s="72">
        <v>0</v>
      </c>
      <c r="E17" s="72">
        <v>1</v>
      </c>
      <c r="F17" s="72">
        <v>2</v>
      </c>
    </row>
    <row r="18" spans="1:6" ht="15">
      <c r="A18" s="71" t="s">
        <v>6</v>
      </c>
      <c r="B18" s="71" t="s">
        <v>165</v>
      </c>
      <c r="C18" s="72">
        <v>0</v>
      </c>
      <c r="D18" s="72">
        <v>0</v>
      </c>
      <c r="E18" s="72">
        <v>0</v>
      </c>
      <c r="F18" s="72">
        <v>0</v>
      </c>
    </row>
    <row r="19" spans="1:6" ht="15">
      <c r="A19" s="71" t="s">
        <v>7</v>
      </c>
      <c r="B19" s="71" t="s">
        <v>166</v>
      </c>
      <c r="C19" s="72">
        <v>0</v>
      </c>
      <c r="D19" s="72">
        <v>0</v>
      </c>
      <c r="E19" s="72">
        <v>0</v>
      </c>
      <c r="F19" s="72">
        <v>0</v>
      </c>
    </row>
    <row r="20" spans="1:6" ht="15">
      <c r="A20" s="71" t="s">
        <v>8</v>
      </c>
      <c r="B20" s="71" t="s">
        <v>167</v>
      </c>
      <c r="C20" s="72">
        <v>0</v>
      </c>
      <c r="D20" s="72">
        <v>0</v>
      </c>
      <c r="E20" s="72">
        <v>0</v>
      </c>
      <c r="F20" s="72">
        <v>0</v>
      </c>
    </row>
    <row r="21" spans="1:6" s="32" customFormat="1" ht="15">
      <c r="A21" s="76" t="s">
        <v>9</v>
      </c>
      <c r="B21" s="75" t="s">
        <v>32</v>
      </c>
      <c r="C21" s="72">
        <v>0</v>
      </c>
      <c r="D21" s="72">
        <v>0</v>
      </c>
      <c r="E21" s="72">
        <v>0</v>
      </c>
      <c r="F21" s="72">
        <v>0</v>
      </c>
    </row>
    <row r="22" spans="1:6" s="32" customFormat="1" ht="15">
      <c r="A22" s="76" t="s">
        <v>10</v>
      </c>
      <c r="B22" s="75" t="s">
        <v>33</v>
      </c>
      <c r="C22" s="72">
        <v>0</v>
      </c>
      <c r="D22" s="72">
        <v>0</v>
      </c>
      <c r="E22" s="72">
        <v>0</v>
      </c>
      <c r="F22" s="72">
        <v>0</v>
      </c>
    </row>
    <row r="23" spans="1:6" ht="15">
      <c r="A23" s="71" t="s">
        <v>11</v>
      </c>
      <c r="B23" s="71" t="s">
        <v>168</v>
      </c>
      <c r="C23" s="72">
        <v>0</v>
      </c>
      <c r="D23" s="72">
        <v>0</v>
      </c>
      <c r="E23" s="72">
        <v>0</v>
      </c>
      <c r="F23" s="72">
        <v>0</v>
      </c>
    </row>
    <row r="24" spans="1:6" ht="15">
      <c r="A24" s="71" t="s">
        <v>12</v>
      </c>
      <c r="B24" s="71" t="s">
        <v>169</v>
      </c>
      <c r="C24" s="72">
        <v>0</v>
      </c>
      <c r="D24" s="72">
        <v>0</v>
      </c>
      <c r="E24" s="72">
        <v>0</v>
      </c>
      <c r="F24" s="72">
        <v>0</v>
      </c>
    </row>
    <row r="25" spans="1:6" ht="15">
      <c r="A25" s="71" t="s">
        <v>13</v>
      </c>
      <c r="B25" s="71" t="s">
        <v>170</v>
      </c>
      <c r="C25" s="72">
        <v>0</v>
      </c>
      <c r="D25" s="72">
        <v>0</v>
      </c>
      <c r="E25" s="72">
        <v>1</v>
      </c>
      <c r="F25" s="72">
        <v>3</v>
      </c>
    </row>
    <row r="26" spans="1:6" ht="15">
      <c r="A26" s="71" t="s">
        <v>14</v>
      </c>
      <c r="B26" s="71" t="s">
        <v>171</v>
      </c>
      <c r="C26" s="72">
        <v>1</v>
      </c>
      <c r="D26" s="72">
        <v>1</v>
      </c>
      <c r="E26" s="72">
        <v>2</v>
      </c>
      <c r="F26" s="72">
        <v>2</v>
      </c>
    </row>
    <row r="27" spans="1:6" ht="15">
      <c r="A27" s="71" t="s">
        <v>15</v>
      </c>
      <c r="B27" s="71" t="s">
        <v>172</v>
      </c>
      <c r="C27" s="72">
        <v>0</v>
      </c>
      <c r="D27" s="72">
        <v>0</v>
      </c>
      <c r="E27" s="72">
        <v>0</v>
      </c>
      <c r="F27" s="72">
        <v>0</v>
      </c>
    </row>
    <row r="28" spans="1:6" ht="15">
      <c r="A28" s="71" t="s">
        <v>16</v>
      </c>
      <c r="B28" s="71" t="s">
        <v>173</v>
      </c>
      <c r="C28" s="72">
        <v>0</v>
      </c>
      <c r="D28" s="72">
        <v>0</v>
      </c>
      <c r="E28" s="72">
        <v>0</v>
      </c>
      <c r="F28" s="72">
        <v>0</v>
      </c>
    </row>
    <row r="29" spans="1:6" ht="15">
      <c r="A29" s="71" t="s">
        <v>17</v>
      </c>
      <c r="B29" s="71" t="s">
        <v>174</v>
      </c>
      <c r="C29" s="72">
        <v>0</v>
      </c>
      <c r="D29" s="72">
        <v>0</v>
      </c>
      <c r="E29" s="72">
        <v>0</v>
      </c>
      <c r="F29" s="72">
        <v>0</v>
      </c>
    </row>
    <row r="30" spans="1:6" ht="15">
      <c r="A30" s="71" t="s">
        <v>18</v>
      </c>
      <c r="B30" s="71" t="s">
        <v>175</v>
      </c>
      <c r="C30" s="72">
        <v>2</v>
      </c>
      <c r="D30" s="72">
        <v>37</v>
      </c>
      <c r="E30" s="72">
        <v>1</v>
      </c>
      <c r="F30" s="72">
        <v>2</v>
      </c>
    </row>
    <row r="31" spans="1:6" s="32" customFormat="1" ht="15">
      <c r="A31" s="76" t="s">
        <v>19</v>
      </c>
      <c r="B31" s="75" t="s">
        <v>32</v>
      </c>
      <c r="C31" s="72">
        <v>0</v>
      </c>
      <c r="D31" s="72">
        <v>0</v>
      </c>
      <c r="E31" s="72">
        <v>0</v>
      </c>
      <c r="F31" s="72">
        <v>0</v>
      </c>
    </row>
    <row r="32" spans="1:6" s="32" customFormat="1" ht="15">
      <c r="A32" s="76" t="s">
        <v>20</v>
      </c>
      <c r="B32" s="75" t="s">
        <v>34</v>
      </c>
      <c r="C32" s="72">
        <v>2</v>
      </c>
      <c r="D32" s="72">
        <v>37</v>
      </c>
      <c r="E32" s="72">
        <v>1</v>
      </c>
      <c r="F32" s="72">
        <v>2</v>
      </c>
    </row>
    <row r="33" spans="1:6" ht="15">
      <c r="A33" s="71" t="s">
        <v>21</v>
      </c>
      <c r="B33" s="71" t="s">
        <v>176</v>
      </c>
      <c r="C33" s="72">
        <v>0</v>
      </c>
      <c r="D33" s="72">
        <v>0</v>
      </c>
      <c r="E33" s="72">
        <v>0</v>
      </c>
      <c r="F33" s="72">
        <v>0</v>
      </c>
    </row>
    <row r="34" spans="1:6" ht="15">
      <c r="A34" s="71" t="s">
        <v>22</v>
      </c>
      <c r="B34" s="71" t="s">
        <v>177</v>
      </c>
      <c r="C34" s="72">
        <v>0</v>
      </c>
      <c r="D34" s="72">
        <v>0</v>
      </c>
      <c r="E34" s="72">
        <v>0</v>
      </c>
      <c r="F34" s="72">
        <v>0</v>
      </c>
    </row>
    <row r="35" spans="1:6" ht="15">
      <c r="A35" s="71" t="s">
        <v>23</v>
      </c>
      <c r="B35" s="71" t="s">
        <v>178</v>
      </c>
      <c r="C35" s="72">
        <v>0</v>
      </c>
      <c r="D35" s="72">
        <v>0</v>
      </c>
      <c r="E35" s="72">
        <v>1</v>
      </c>
      <c r="F35" s="72">
        <v>3</v>
      </c>
    </row>
    <row r="36" spans="1:6" ht="15">
      <c r="A36" s="71" t="s">
        <v>24</v>
      </c>
      <c r="B36" s="71" t="s">
        <v>179</v>
      </c>
      <c r="C36" s="72">
        <v>0</v>
      </c>
      <c r="D36" s="72">
        <v>0</v>
      </c>
      <c r="E36" s="72">
        <v>1</v>
      </c>
      <c r="F36" s="72">
        <v>1</v>
      </c>
    </row>
    <row r="37" spans="1:6" ht="15">
      <c r="A37" s="71" t="s">
        <v>25</v>
      </c>
      <c r="B37" s="71" t="s">
        <v>180</v>
      </c>
      <c r="C37" s="72">
        <v>0</v>
      </c>
      <c r="D37" s="72">
        <v>0</v>
      </c>
      <c r="E37" s="72">
        <v>0</v>
      </c>
      <c r="F37" s="72">
        <v>0</v>
      </c>
    </row>
    <row r="38" spans="1:6" ht="15">
      <c r="A38" s="71" t="s">
        <v>26</v>
      </c>
      <c r="B38" s="71" t="s">
        <v>181</v>
      </c>
      <c r="C38" s="72">
        <v>0</v>
      </c>
      <c r="D38" s="72">
        <v>0</v>
      </c>
      <c r="E38" s="72">
        <v>0</v>
      </c>
      <c r="F38" s="72">
        <v>0</v>
      </c>
    </row>
    <row r="39" spans="1:6" ht="15">
      <c r="A39" s="71" t="s">
        <v>27</v>
      </c>
      <c r="B39" s="71" t="s">
        <v>182</v>
      </c>
      <c r="C39" s="72">
        <v>0</v>
      </c>
      <c r="D39" s="72">
        <v>0</v>
      </c>
      <c r="E39" s="72">
        <v>0</v>
      </c>
      <c r="F39" s="72">
        <v>0</v>
      </c>
    </row>
    <row r="40" spans="1:6" ht="15">
      <c r="A40" s="71" t="s">
        <v>28</v>
      </c>
      <c r="B40" s="71" t="s">
        <v>183</v>
      </c>
      <c r="C40" s="72">
        <v>0</v>
      </c>
      <c r="D40" s="72">
        <v>0</v>
      </c>
      <c r="E40" s="72">
        <v>0</v>
      </c>
      <c r="F40" s="72">
        <v>0</v>
      </c>
    </row>
    <row r="41" spans="1:6" ht="15">
      <c r="A41" s="71" t="s">
        <v>29</v>
      </c>
      <c r="B41" s="71" t="s">
        <v>184</v>
      </c>
      <c r="C41" s="72">
        <v>0</v>
      </c>
      <c r="D41" s="72">
        <v>0</v>
      </c>
      <c r="E41" s="72">
        <v>0</v>
      </c>
      <c r="F41" s="72">
        <v>0</v>
      </c>
    </row>
    <row r="42" spans="1:6" ht="15">
      <c r="A42" s="71" t="s">
        <v>30</v>
      </c>
      <c r="B42" s="71" t="s">
        <v>185</v>
      </c>
      <c r="C42" s="72">
        <v>0</v>
      </c>
      <c r="D42" s="72">
        <v>0</v>
      </c>
      <c r="E42" s="72">
        <v>0</v>
      </c>
      <c r="F42" s="72">
        <v>0</v>
      </c>
    </row>
    <row r="43" spans="1:6" ht="15" customHeight="1">
      <c r="A43" s="271" t="s">
        <v>86</v>
      </c>
      <c r="B43" s="272"/>
      <c r="C43" s="97">
        <v>5</v>
      </c>
      <c r="D43" s="97">
        <v>114</v>
      </c>
      <c r="E43" s="97">
        <v>15</v>
      </c>
      <c r="F43" s="97">
        <v>76</v>
      </c>
    </row>
    <row r="44" spans="1:6" ht="15" customHeight="1">
      <c r="A44" s="272" t="s">
        <v>772</v>
      </c>
      <c r="B44" s="272"/>
      <c r="C44" s="74">
        <v>3</v>
      </c>
      <c r="D44" s="74">
        <v>77</v>
      </c>
      <c r="E44" s="74">
        <v>4</v>
      </c>
      <c r="F44" s="74">
        <v>7</v>
      </c>
    </row>
    <row r="45" spans="1:6" ht="15" customHeight="1">
      <c r="A45" s="272" t="s">
        <v>773</v>
      </c>
      <c r="B45" s="272"/>
      <c r="C45" s="74">
        <v>0</v>
      </c>
      <c r="D45" s="74">
        <v>0</v>
      </c>
      <c r="E45" s="74">
        <v>2</v>
      </c>
      <c r="F45" s="74">
        <v>4</v>
      </c>
    </row>
    <row r="46" spans="1:6" ht="15" customHeight="1">
      <c r="A46" s="272" t="s">
        <v>774</v>
      </c>
      <c r="B46" s="272"/>
      <c r="C46" s="74">
        <v>0</v>
      </c>
      <c r="D46" s="74">
        <v>0</v>
      </c>
      <c r="E46" s="74">
        <v>1</v>
      </c>
      <c r="F46" s="74">
        <v>2</v>
      </c>
    </row>
    <row r="47" spans="1:6" ht="15" customHeight="1">
      <c r="A47" s="272" t="s">
        <v>775</v>
      </c>
      <c r="B47" s="272"/>
      <c r="C47" s="74">
        <v>0</v>
      </c>
      <c r="D47" s="74">
        <v>0</v>
      </c>
      <c r="E47" s="74">
        <v>3</v>
      </c>
      <c r="F47" s="74">
        <v>53</v>
      </c>
    </row>
    <row r="48" spans="1:6" ht="15" customHeight="1">
      <c r="A48" s="272" t="s">
        <v>776</v>
      </c>
      <c r="B48" s="272"/>
      <c r="C48" s="74">
        <v>2</v>
      </c>
      <c r="D48" s="74">
        <v>37</v>
      </c>
      <c r="E48" s="74">
        <v>5</v>
      </c>
      <c r="F48" s="74">
        <v>10</v>
      </c>
    </row>
    <row r="49" spans="1:6" s="35" customFormat="1">
      <c r="A49" s="43"/>
      <c r="B49" s="29"/>
      <c r="C49" s="44"/>
      <c r="D49" s="44"/>
      <c r="E49" s="44"/>
      <c r="F49" s="44"/>
    </row>
    <row r="50" spans="1:6">
      <c r="B50" s="1"/>
      <c r="C50" s="45"/>
      <c r="D50" s="45"/>
      <c r="E50" s="45"/>
      <c r="F50" s="45"/>
    </row>
    <row r="53" spans="1:6">
      <c r="C53" s="46"/>
    </row>
    <row r="55" spans="1:6">
      <c r="E55" s="13" t="s">
        <v>50</v>
      </c>
    </row>
  </sheetData>
  <mergeCells count="11">
    <mergeCell ref="A48:B48"/>
    <mergeCell ref="A43:B43"/>
    <mergeCell ref="A44:B44"/>
    <mergeCell ref="A45:B45"/>
    <mergeCell ref="A46:B46"/>
    <mergeCell ref="A47:B47"/>
    <mergeCell ref="A1:F1"/>
    <mergeCell ref="C2:D2"/>
    <mergeCell ref="E2:F2"/>
    <mergeCell ref="A2:A3"/>
    <mergeCell ref="B2:B3"/>
  </mergeCells>
  <hyperlinks>
    <hyperlink ref="G1" location="'spis tabel'!A1" display="'spis tabel'!A1"/>
  </hyperlinks>
  <pageMargins left="0.75" right="0.75" top="1" bottom="1" header="0.5" footer="0.5"/>
  <pageSetup paperSize="9" scale="85" orientation="portrait" horizontalDpi="300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"/>
  <sheetViews>
    <sheetView showGridLines="0" zoomScaleNormal="100" workbookViewId="0">
      <selection activeCell="M10" sqref="M10"/>
    </sheetView>
  </sheetViews>
  <sheetFormatPr defaultRowHeight="12.75"/>
  <cols>
    <col min="1" max="1" width="4.85546875" style="1" customWidth="1"/>
    <col min="2" max="2" width="20.7109375" style="1" customWidth="1"/>
    <col min="3" max="3" width="15" style="1" customWidth="1"/>
    <col min="4" max="4" width="14.42578125" style="1" customWidth="1"/>
    <col min="5" max="5" width="13.5703125" style="1" customWidth="1"/>
    <col min="6" max="7" width="13.28515625" style="1" customWidth="1"/>
    <col min="8" max="8" width="13.5703125" style="1" customWidth="1"/>
    <col min="9" max="9" width="14.85546875" style="1" customWidth="1"/>
    <col min="10" max="10" width="13.42578125" style="1" customWidth="1"/>
    <col min="11" max="11" width="0.85546875" style="1" customWidth="1"/>
    <col min="12" max="16384" width="9.140625" style="1"/>
  </cols>
  <sheetData>
    <row r="1" spans="1:12">
      <c r="A1" s="299" t="s">
        <v>941</v>
      </c>
      <c r="B1" s="299"/>
      <c r="C1" s="299"/>
      <c r="D1" s="299"/>
      <c r="E1" s="299"/>
      <c r="F1" s="299"/>
      <c r="G1" s="299"/>
      <c r="H1" s="299"/>
      <c r="I1" s="299"/>
      <c r="J1" s="299"/>
      <c r="K1" s="126" t="s">
        <v>756</v>
      </c>
    </row>
    <row r="2" spans="1:12">
      <c r="A2" s="302" t="s">
        <v>902</v>
      </c>
      <c r="B2" s="302"/>
      <c r="C2" s="302"/>
      <c r="D2" s="302"/>
      <c r="E2" s="302"/>
      <c r="F2" s="302"/>
      <c r="G2" s="302"/>
      <c r="H2" s="302"/>
      <c r="I2" s="302"/>
      <c r="J2" s="302"/>
    </row>
    <row r="3" spans="1:12" ht="15" customHeight="1">
      <c r="A3" s="303" t="s">
        <v>87</v>
      </c>
      <c r="B3" s="303" t="s">
        <v>2</v>
      </c>
      <c r="C3" s="303" t="s">
        <v>893</v>
      </c>
      <c r="D3" s="303" t="s">
        <v>892</v>
      </c>
      <c r="E3" s="303"/>
      <c r="F3" s="303"/>
      <c r="G3" s="303"/>
      <c r="H3" s="303"/>
      <c r="I3" s="303"/>
      <c r="J3" s="303"/>
    </row>
    <row r="4" spans="1:12" ht="12.75" customHeight="1">
      <c r="A4" s="303"/>
      <c r="B4" s="303"/>
      <c r="C4" s="303"/>
      <c r="D4" s="304" t="s">
        <v>118</v>
      </c>
      <c r="E4" s="303" t="s">
        <v>49</v>
      </c>
      <c r="F4" s="303"/>
      <c r="G4" s="303"/>
      <c r="H4" s="303"/>
      <c r="I4" s="304" t="s">
        <v>204</v>
      </c>
      <c r="J4" s="304" t="s">
        <v>119</v>
      </c>
      <c r="L4" s="39"/>
    </row>
    <row r="5" spans="1:12" ht="67.5" customHeight="1">
      <c r="A5" s="303"/>
      <c r="B5" s="303"/>
      <c r="C5" s="303"/>
      <c r="D5" s="304"/>
      <c r="E5" s="91" t="s">
        <v>120</v>
      </c>
      <c r="F5" s="91" t="s">
        <v>121</v>
      </c>
      <c r="G5" s="91" t="s">
        <v>122</v>
      </c>
      <c r="H5" s="91" t="s">
        <v>117</v>
      </c>
      <c r="I5" s="304"/>
      <c r="J5" s="304"/>
    </row>
    <row r="6" spans="1:12" ht="15">
      <c r="A6" s="92" t="s">
        <v>126</v>
      </c>
      <c r="B6" s="93" t="s">
        <v>156</v>
      </c>
      <c r="C6" s="200">
        <v>934382.01</v>
      </c>
      <c r="D6" s="200">
        <v>229531.08</v>
      </c>
      <c r="E6" s="200">
        <v>66101.55</v>
      </c>
      <c r="F6" s="200">
        <v>26257.5</v>
      </c>
      <c r="G6" s="200">
        <v>81164.62</v>
      </c>
      <c r="H6" s="200">
        <v>56007.41</v>
      </c>
      <c r="I6" s="200">
        <v>604345.05000000005</v>
      </c>
      <c r="J6" s="200">
        <v>100505.88</v>
      </c>
    </row>
    <row r="7" spans="1:12" ht="14.25" customHeight="1">
      <c r="A7" s="92" t="s">
        <v>127</v>
      </c>
      <c r="B7" s="93" t="s">
        <v>233</v>
      </c>
      <c r="C7" s="201">
        <v>2088757.83</v>
      </c>
      <c r="D7" s="201">
        <v>288372.39</v>
      </c>
      <c r="E7" s="201">
        <v>98205.54</v>
      </c>
      <c r="F7" s="201">
        <v>49631.360000000001</v>
      </c>
      <c r="G7" s="201">
        <v>84447.49</v>
      </c>
      <c r="H7" s="201">
        <v>56088</v>
      </c>
      <c r="I7" s="201">
        <v>1684372.12</v>
      </c>
      <c r="J7" s="201">
        <v>116013.31999999983</v>
      </c>
    </row>
    <row r="8" spans="1:12" ht="15">
      <c r="A8" s="92" t="s">
        <v>128</v>
      </c>
      <c r="B8" s="93" t="s">
        <v>157</v>
      </c>
      <c r="C8" s="200">
        <v>2372806.9500000002</v>
      </c>
      <c r="D8" s="200">
        <v>501936.22</v>
      </c>
      <c r="E8" s="200">
        <v>172856.9</v>
      </c>
      <c r="F8" s="200">
        <v>76679.66</v>
      </c>
      <c r="G8" s="200">
        <v>143976.98000000001</v>
      </c>
      <c r="H8" s="200">
        <v>108422.68</v>
      </c>
      <c r="I8" s="200">
        <v>1806567.98</v>
      </c>
      <c r="J8" s="200">
        <v>64302.750000000233</v>
      </c>
    </row>
    <row r="9" spans="1:12" ht="15">
      <c r="A9" s="92" t="s">
        <v>129</v>
      </c>
      <c r="B9" s="93" t="s">
        <v>158</v>
      </c>
      <c r="C9" s="200">
        <v>1202840.8500000001</v>
      </c>
      <c r="D9" s="200">
        <v>261600.86</v>
      </c>
      <c r="E9" s="200">
        <v>105049.4</v>
      </c>
      <c r="F9" s="200">
        <v>44682.3</v>
      </c>
      <c r="G9" s="200">
        <v>55370.400000000001</v>
      </c>
      <c r="H9" s="200">
        <v>56498.76</v>
      </c>
      <c r="I9" s="200">
        <v>834160.95</v>
      </c>
      <c r="J9" s="200">
        <v>107079.04000000015</v>
      </c>
    </row>
    <row r="10" spans="1:12" ht="15">
      <c r="A10" s="92" t="s">
        <v>130</v>
      </c>
      <c r="B10" s="93" t="s">
        <v>159</v>
      </c>
      <c r="C10" s="200">
        <v>788735.61</v>
      </c>
      <c r="D10" s="200">
        <v>220823.1</v>
      </c>
      <c r="E10" s="200">
        <v>75679.03</v>
      </c>
      <c r="F10" s="200">
        <v>20107.18</v>
      </c>
      <c r="G10" s="200">
        <v>79549.73</v>
      </c>
      <c r="H10" s="200">
        <v>45487.16</v>
      </c>
      <c r="I10" s="200">
        <v>509160.33</v>
      </c>
      <c r="J10" s="200">
        <v>58752.179999999993</v>
      </c>
    </row>
    <row r="11" spans="1:12" ht="15">
      <c r="A11" s="92" t="s">
        <v>131</v>
      </c>
      <c r="B11" s="93" t="s">
        <v>160</v>
      </c>
      <c r="C11" s="200">
        <v>1335152.3</v>
      </c>
      <c r="D11" s="200">
        <v>238485.1</v>
      </c>
      <c r="E11" s="200">
        <v>76505.7</v>
      </c>
      <c r="F11" s="200">
        <v>31020.36</v>
      </c>
      <c r="G11" s="200">
        <v>81210.5</v>
      </c>
      <c r="H11" s="200">
        <v>49748.54</v>
      </c>
      <c r="I11" s="200">
        <v>971358.82</v>
      </c>
      <c r="J11" s="200">
        <v>125308.38</v>
      </c>
    </row>
    <row r="12" spans="1:12" ht="15">
      <c r="A12" s="92" t="s">
        <v>132</v>
      </c>
      <c r="B12" s="93" t="s">
        <v>161</v>
      </c>
      <c r="C12" s="200">
        <v>2874958.53</v>
      </c>
      <c r="D12" s="200">
        <v>661969.62</v>
      </c>
      <c r="E12" s="200">
        <v>178843.1</v>
      </c>
      <c r="F12" s="200">
        <v>91359.95</v>
      </c>
      <c r="G12" s="200">
        <v>171444.34</v>
      </c>
      <c r="H12" s="200">
        <v>220322.23</v>
      </c>
      <c r="I12" s="200">
        <v>1934237.4</v>
      </c>
      <c r="J12" s="200">
        <v>278751.50999999978</v>
      </c>
    </row>
    <row r="13" spans="1:12" ht="15">
      <c r="A13" s="92" t="s">
        <v>133</v>
      </c>
      <c r="B13" s="93" t="s">
        <v>162</v>
      </c>
      <c r="C13" s="200">
        <v>821311.01</v>
      </c>
      <c r="D13" s="200">
        <v>135276.44</v>
      </c>
      <c r="E13" s="200">
        <v>40930.18</v>
      </c>
      <c r="F13" s="200">
        <v>15402.29</v>
      </c>
      <c r="G13" s="200">
        <v>33733.39</v>
      </c>
      <c r="H13" s="200">
        <v>45210.58</v>
      </c>
      <c r="I13" s="200">
        <v>633775.44999999995</v>
      </c>
      <c r="J13" s="200">
        <v>52259.120000000112</v>
      </c>
    </row>
    <row r="14" spans="1:12" ht="15">
      <c r="A14" s="92" t="s">
        <v>134</v>
      </c>
      <c r="B14" s="93" t="s">
        <v>163</v>
      </c>
      <c r="C14" s="200">
        <v>1260379.79</v>
      </c>
      <c r="D14" s="200">
        <v>207403.91</v>
      </c>
      <c r="E14" s="200">
        <v>68640.98</v>
      </c>
      <c r="F14" s="200">
        <v>53824.05</v>
      </c>
      <c r="G14" s="200">
        <v>39530.639999999999</v>
      </c>
      <c r="H14" s="200">
        <v>45408.24</v>
      </c>
      <c r="I14" s="200">
        <v>959459.24</v>
      </c>
      <c r="J14" s="200">
        <v>93516.64000000013</v>
      </c>
    </row>
    <row r="15" spans="1:12" ht="15">
      <c r="A15" s="92" t="s">
        <v>3</v>
      </c>
      <c r="B15" s="93" t="s">
        <v>164</v>
      </c>
      <c r="C15" s="200">
        <v>4107043.43</v>
      </c>
      <c r="D15" s="200">
        <v>954733.98</v>
      </c>
      <c r="E15" s="200">
        <v>372345.37</v>
      </c>
      <c r="F15" s="200">
        <v>187744.83</v>
      </c>
      <c r="G15" s="200">
        <v>183705.31</v>
      </c>
      <c r="H15" s="200">
        <v>210938.47</v>
      </c>
      <c r="I15" s="200">
        <v>2875559.47</v>
      </c>
      <c r="J15" s="200">
        <v>276749.98</v>
      </c>
    </row>
    <row r="16" spans="1:12" ht="15">
      <c r="A16" s="92" t="s">
        <v>6</v>
      </c>
      <c r="B16" s="93" t="s">
        <v>165</v>
      </c>
      <c r="C16" s="200">
        <v>1700389.63</v>
      </c>
      <c r="D16" s="200">
        <v>283173.40000000002</v>
      </c>
      <c r="E16" s="200">
        <v>83624.87</v>
      </c>
      <c r="F16" s="200">
        <v>38370.36</v>
      </c>
      <c r="G16" s="200">
        <v>68188.87</v>
      </c>
      <c r="H16" s="200">
        <v>92989.3</v>
      </c>
      <c r="I16" s="200">
        <v>1352574.4</v>
      </c>
      <c r="J16" s="200">
        <v>64641.830000000075</v>
      </c>
    </row>
    <row r="17" spans="1:10" ht="15">
      <c r="A17" s="92" t="s">
        <v>7</v>
      </c>
      <c r="B17" s="93" t="s">
        <v>166</v>
      </c>
      <c r="C17" s="200">
        <v>923683.93</v>
      </c>
      <c r="D17" s="200">
        <v>225371.12</v>
      </c>
      <c r="E17" s="200">
        <v>76423.87</v>
      </c>
      <c r="F17" s="200">
        <v>33111.53</v>
      </c>
      <c r="G17" s="200">
        <v>71075.14</v>
      </c>
      <c r="H17" s="200">
        <v>44760.58</v>
      </c>
      <c r="I17" s="200">
        <v>597429.54</v>
      </c>
      <c r="J17" s="200">
        <v>100883.27000000002</v>
      </c>
    </row>
    <row r="18" spans="1:10" ht="15">
      <c r="A18" s="92" t="s">
        <v>8</v>
      </c>
      <c r="B18" s="93" t="s">
        <v>167</v>
      </c>
      <c r="C18" s="200">
        <v>1586567.45</v>
      </c>
      <c r="D18" s="200">
        <v>324963.42</v>
      </c>
      <c r="E18" s="200">
        <v>109978.8</v>
      </c>
      <c r="F18" s="200">
        <v>54939.61</v>
      </c>
      <c r="G18" s="200">
        <v>93719.48</v>
      </c>
      <c r="H18" s="200">
        <v>66325.53</v>
      </c>
      <c r="I18" s="200">
        <v>1057705.54</v>
      </c>
      <c r="J18" s="200">
        <v>203898.49</v>
      </c>
    </row>
    <row r="19" spans="1:10" ht="15">
      <c r="A19" s="92" t="s">
        <v>11</v>
      </c>
      <c r="B19" s="93" t="s">
        <v>168</v>
      </c>
      <c r="C19" s="200">
        <v>640430.42000000004</v>
      </c>
      <c r="D19" s="200">
        <v>163626.53</v>
      </c>
      <c r="E19" s="200">
        <v>43614.03</v>
      </c>
      <c r="F19" s="200">
        <v>20550.849999999999</v>
      </c>
      <c r="G19" s="200">
        <v>47010.45</v>
      </c>
      <c r="H19" s="200">
        <v>52451.199999999997</v>
      </c>
      <c r="I19" s="200">
        <v>353715.37</v>
      </c>
      <c r="J19" s="200">
        <v>123088.52000000002</v>
      </c>
    </row>
    <row r="20" spans="1:10" ht="15">
      <c r="A20" s="92" t="s">
        <v>12</v>
      </c>
      <c r="B20" s="93" t="s">
        <v>169</v>
      </c>
      <c r="C20" s="200">
        <v>713145.96</v>
      </c>
      <c r="D20" s="200">
        <v>182908.3</v>
      </c>
      <c r="E20" s="200">
        <v>60126.5</v>
      </c>
      <c r="F20" s="200">
        <v>27239.98</v>
      </c>
      <c r="G20" s="200">
        <v>56310.3</v>
      </c>
      <c r="H20" s="200">
        <v>39231.519999999997</v>
      </c>
      <c r="I20" s="200">
        <v>443896.1</v>
      </c>
      <c r="J20" s="200">
        <v>86341.559999999939</v>
      </c>
    </row>
    <row r="21" spans="1:10" ht="15">
      <c r="A21" s="92" t="s">
        <v>13</v>
      </c>
      <c r="B21" s="93" t="s">
        <v>170</v>
      </c>
      <c r="C21" s="200">
        <v>1018434.42</v>
      </c>
      <c r="D21" s="200">
        <v>151426.29</v>
      </c>
      <c r="E21" s="200">
        <v>55474.21</v>
      </c>
      <c r="F21" s="200">
        <v>21872.98</v>
      </c>
      <c r="G21" s="200">
        <v>41464.36</v>
      </c>
      <c r="H21" s="200">
        <v>32614.74</v>
      </c>
      <c r="I21" s="200">
        <v>776355.38</v>
      </c>
      <c r="J21" s="200">
        <v>90652.75</v>
      </c>
    </row>
    <row r="22" spans="1:10" ht="15">
      <c r="A22" s="92" t="s">
        <v>14</v>
      </c>
      <c r="B22" s="93" t="s">
        <v>171</v>
      </c>
      <c r="C22" s="200">
        <v>2869599.25</v>
      </c>
      <c r="D22" s="200">
        <v>537588.56999999995</v>
      </c>
      <c r="E22" s="200">
        <v>176395.1</v>
      </c>
      <c r="F22" s="200">
        <v>82533.73</v>
      </c>
      <c r="G22" s="200">
        <v>161162.56</v>
      </c>
      <c r="H22" s="200">
        <v>117497.18</v>
      </c>
      <c r="I22" s="200">
        <v>2107196.9</v>
      </c>
      <c r="J22" s="200">
        <v>224813.78000000026</v>
      </c>
    </row>
    <row r="23" spans="1:10" ht="15">
      <c r="A23" s="92" t="s">
        <v>15</v>
      </c>
      <c r="B23" s="93" t="s">
        <v>172</v>
      </c>
      <c r="C23" s="200">
        <v>998539.44</v>
      </c>
      <c r="D23" s="200">
        <v>145792.32999999999</v>
      </c>
      <c r="E23" s="200">
        <v>53228.71</v>
      </c>
      <c r="F23" s="200">
        <v>21875.35</v>
      </c>
      <c r="G23" s="200">
        <v>41367.64</v>
      </c>
      <c r="H23" s="200">
        <v>29320.63</v>
      </c>
      <c r="I23" s="200">
        <v>777139.93</v>
      </c>
      <c r="J23" s="200">
        <v>75607.179999999935</v>
      </c>
    </row>
    <row r="24" spans="1:10" ht="15">
      <c r="A24" s="92" t="s">
        <v>16</v>
      </c>
      <c r="B24" s="93" t="s">
        <v>173</v>
      </c>
      <c r="C24" s="200">
        <v>3096540.07</v>
      </c>
      <c r="D24" s="200">
        <v>432512.6</v>
      </c>
      <c r="E24" s="200">
        <v>139248.39000000001</v>
      </c>
      <c r="F24" s="200">
        <v>65563.240000000005</v>
      </c>
      <c r="G24" s="200">
        <v>143551.94</v>
      </c>
      <c r="H24" s="200">
        <v>84149.03</v>
      </c>
      <c r="I24" s="200">
        <v>2360464.81</v>
      </c>
      <c r="J24" s="200">
        <v>303562.65999999968</v>
      </c>
    </row>
    <row r="25" spans="1:10" ht="15">
      <c r="A25" s="92" t="s">
        <v>17</v>
      </c>
      <c r="B25" s="93" t="s">
        <v>174</v>
      </c>
      <c r="C25" s="200">
        <v>2346871.4300000002</v>
      </c>
      <c r="D25" s="200">
        <v>200584.35</v>
      </c>
      <c r="E25" s="200">
        <v>68372.800000000003</v>
      </c>
      <c r="F25" s="200">
        <v>34847.5</v>
      </c>
      <c r="G25" s="200">
        <v>54058.3</v>
      </c>
      <c r="H25" s="200">
        <v>43305.75</v>
      </c>
      <c r="I25" s="200">
        <v>2034868.62</v>
      </c>
      <c r="J25" s="200">
        <v>111418.45999999996</v>
      </c>
    </row>
    <row r="26" spans="1:10" ht="15">
      <c r="A26" s="92" t="s">
        <v>18</v>
      </c>
      <c r="B26" s="93" t="s">
        <v>175</v>
      </c>
      <c r="C26" s="200">
        <v>8021419.0999999996</v>
      </c>
      <c r="D26" s="200">
        <v>2063436.7</v>
      </c>
      <c r="E26" s="200">
        <v>612423.51</v>
      </c>
      <c r="F26" s="200">
        <v>261941.75</v>
      </c>
      <c r="G26" s="200">
        <v>734425.07</v>
      </c>
      <c r="H26" s="200">
        <v>454646.37</v>
      </c>
      <c r="I26" s="200">
        <v>5309175.0199999996</v>
      </c>
      <c r="J26" s="200">
        <v>648807.37999999989</v>
      </c>
    </row>
    <row r="27" spans="1:10" ht="15">
      <c r="A27" s="92" t="s">
        <v>21</v>
      </c>
      <c r="B27" s="93" t="s">
        <v>176</v>
      </c>
      <c r="C27" s="200">
        <v>915906.4</v>
      </c>
      <c r="D27" s="200">
        <v>235428.95</v>
      </c>
      <c r="E27" s="200">
        <v>81330.87</v>
      </c>
      <c r="F27" s="200">
        <v>34505.57</v>
      </c>
      <c r="G27" s="200">
        <v>71138.81</v>
      </c>
      <c r="H27" s="200">
        <v>48453.7</v>
      </c>
      <c r="I27" s="200">
        <v>647236.56000000006</v>
      </c>
      <c r="J27" s="200">
        <v>33240.889999999898</v>
      </c>
    </row>
    <row r="28" spans="1:10" ht="15">
      <c r="A28" s="92" t="s">
        <v>22</v>
      </c>
      <c r="B28" s="93" t="s">
        <v>177</v>
      </c>
      <c r="C28" s="200">
        <v>1114126.6499999999</v>
      </c>
      <c r="D28" s="200">
        <v>188514.56</v>
      </c>
      <c r="E28" s="200">
        <v>62093.32</v>
      </c>
      <c r="F28" s="200">
        <v>47019.11</v>
      </c>
      <c r="G28" s="200">
        <v>39508.57</v>
      </c>
      <c r="H28" s="200">
        <v>39893.56</v>
      </c>
      <c r="I28" s="200">
        <v>843242.12</v>
      </c>
      <c r="J28" s="200">
        <v>82369.969999999856</v>
      </c>
    </row>
    <row r="29" spans="1:10" ht="15">
      <c r="A29" s="92" t="s">
        <v>23</v>
      </c>
      <c r="B29" s="93" t="s">
        <v>178</v>
      </c>
      <c r="C29" s="200">
        <v>1648478.74</v>
      </c>
      <c r="D29" s="200">
        <v>312416.64000000001</v>
      </c>
      <c r="E29" s="200">
        <v>98151.08</v>
      </c>
      <c r="F29" s="200">
        <v>46045.46</v>
      </c>
      <c r="G29" s="200">
        <v>95236.74</v>
      </c>
      <c r="H29" s="200">
        <v>72983.360000000001</v>
      </c>
      <c r="I29" s="200">
        <v>1146552.1100000001</v>
      </c>
      <c r="J29" s="200">
        <v>189509.99</v>
      </c>
    </row>
    <row r="30" spans="1:10" ht="15">
      <c r="A30" s="92" t="s">
        <v>24</v>
      </c>
      <c r="B30" s="93" t="s">
        <v>179</v>
      </c>
      <c r="C30" s="200">
        <v>1783357.46</v>
      </c>
      <c r="D30" s="200">
        <v>333159.33</v>
      </c>
      <c r="E30" s="200">
        <v>107940.75</v>
      </c>
      <c r="F30" s="200">
        <v>48869.599999999999</v>
      </c>
      <c r="G30" s="200">
        <v>100639.98</v>
      </c>
      <c r="H30" s="200">
        <v>75709</v>
      </c>
      <c r="I30" s="200">
        <v>1344792.72</v>
      </c>
      <c r="J30" s="200">
        <v>105405.40999999992</v>
      </c>
    </row>
    <row r="31" spans="1:10" ht="15">
      <c r="A31" s="92" t="s">
        <v>25</v>
      </c>
      <c r="B31" s="93" t="s">
        <v>180</v>
      </c>
      <c r="C31" s="200">
        <v>466401.77</v>
      </c>
      <c r="D31" s="200">
        <v>195666.98</v>
      </c>
      <c r="E31" s="200">
        <v>49274.9</v>
      </c>
      <c r="F31" s="200">
        <v>22403.8</v>
      </c>
      <c r="G31" s="200">
        <v>81851.399999999994</v>
      </c>
      <c r="H31" s="200">
        <v>42136.88</v>
      </c>
      <c r="I31" s="200">
        <v>214038.19</v>
      </c>
      <c r="J31" s="200">
        <v>56696.600000000035</v>
      </c>
    </row>
    <row r="32" spans="1:10" ht="15">
      <c r="A32" s="92" t="s">
        <v>26</v>
      </c>
      <c r="B32" s="93" t="s">
        <v>181</v>
      </c>
      <c r="C32" s="200">
        <v>1569661.14</v>
      </c>
      <c r="D32" s="200">
        <v>324403.43</v>
      </c>
      <c r="E32" s="200">
        <v>109170.19</v>
      </c>
      <c r="F32" s="200">
        <v>48718.01</v>
      </c>
      <c r="G32" s="200">
        <v>101877.44</v>
      </c>
      <c r="H32" s="200">
        <v>64637.79</v>
      </c>
      <c r="I32" s="200">
        <v>1133737.6200000001</v>
      </c>
      <c r="J32" s="200">
        <v>111520.08999999985</v>
      </c>
    </row>
    <row r="33" spans="1:10" ht="15">
      <c r="A33" s="92" t="s">
        <v>27</v>
      </c>
      <c r="B33" s="93" t="s">
        <v>182</v>
      </c>
      <c r="C33" s="200">
        <v>1217612.18</v>
      </c>
      <c r="D33" s="200">
        <v>224759.01</v>
      </c>
      <c r="E33" s="200">
        <v>84997.41</v>
      </c>
      <c r="F33" s="200">
        <v>37376.83</v>
      </c>
      <c r="G33" s="200">
        <v>52475.25</v>
      </c>
      <c r="H33" s="200">
        <v>49909.52</v>
      </c>
      <c r="I33" s="200">
        <v>942206.22</v>
      </c>
      <c r="J33" s="200">
        <v>50646.949999999953</v>
      </c>
    </row>
    <row r="34" spans="1:10" ht="15">
      <c r="A34" s="92" t="s">
        <v>28</v>
      </c>
      <c r="B34" s="93" t="s">
        <v>183</v>
      </c>
      <c r="C34" s="200">
        <v>538529.36</v>
      </c>
      <c r="D34" s="200">
        <v>153181.17000000001</v>
      </c>
      <c r="E34" s="200">
        <v>49808.11</v>
      </c>
      <c r="F34" s="200">
        <v>25552.54</v>
      </c>
      <c r="G34" s="200">
        <v>47211.040000000001</v>
      </c>
      <c r="H34" s="200">
        <v>30609.48</v>
      </c>
      <c r="I34" s="200">
        <v>345614.7</v>
      </c>
      <c r="J34" s="200">
        <v>39733.489999999932</v>
      </c>
    </row>
    <row r="35" spans="1:10" ht="15">
      <c r="A35" s="92" t="s">
        <v>29</v>
      </c>
      <c r="B35" s="93" t="s">
        <v>184</v>
      </c>
      <c r="C35" s="200">
        <v>844187.03</v>
      </c>
      <c r="D35" s="200">
        <v>280012.57</v>
      </c>
      <c r="E35" s="200">
        <v>100657.65</v>
      </c>
      <c r="F35" s="200">
        <v>44734.43</v>
      </c>
      <c r="G35" s="200">
        <v>72507.740000000005</v>
      </c>
      <c r="H35" s="200">
        <v>62112.75</v>
      </c>
      <c r="I35" s="200">
        <v>490411.28</v>
      </c>
      <c r="J35" s="200">
        <v>73763.179999999935</v>
      </c>
    </row>
    <row r="36" spans="1:10" ht="15">
      <c r="A36" s="92" t="s">
        <v>30</v>
      </c>
      <c r="B36" s="93" t="s">
        <v>185</v>
      </c>
      <c r="C36" s="200">
        <v>1491601.46</v>
      </c>
      <c r="D36" s="200">
        <v>241827.81</v>
      </c>
      <c r="E36" s="200">
        <v>88612.09</v>
      </c>
      <c r="F36" s="200">
        <v>46151.1</v>
      </c>
      <c r="G36" s="200">
        <v>56767.519999999997</v>
      </c>
      <c r="H36" s="200">
        <v>50297.1</v>
      </c>
      <c r="I36" s="200">
        <v>1126579.8600000001</v>
      </c>
      <c r="J36" s="200">
        <v>123193.7899999998</v>
      </c>
    </row>
    <row r="37" spans="1:10" ht="15" customHeight="1">
      <c r="A37" s="300" t="s">
        <v>86</v>
      </c>
      <c r="B37" s="301"/>
      <c r="C37" s="202">
        <v>53291851.600000001</v>
      </c>
      <c r="D37" s="202">
        <v>10900886.76</v>
      </c>
      <c r="E37" s="202">
        <v>3566104.9099999992</v>
      </c>
      <c r="F37" s="202">
        <v>1660932.81</v>
      </c>
      <c r="G37" s="202">
        <v>3185682</v>
      </c>
      <c r="H37" s="202">
        <v>2488167.04</v>
      </c>
      <c r="I37" s="202">
        <v>38217929.799999997</v>
      </c>
      <c r="J37" s="202">
        <v>4173035.0400000066</v>
      </c>
    </row>
    <row r="38" spans="1:10" ht="15" customHeight="1">
      <c r="A38" s="301" t="s">
        <v>772</v>
      </c>
      <c r="B38" s="301"/>
      <c r="C38" s="200">
        <v>12170115.889999999</v>
      </c>
      <c r="D38" s="200">
        <v>2145067.5299999998</v>
      </c>
      <c r="E38" s="200">
        <v>670699.46</v>
      </c>
      <c r="F38" s="200">
        <v>310150.70999999996</v>
      </c>
      <c r="G38" s="200">
        <v>614051.87</v>
      </c>
      <c r="H38" s="200">
        <v>550165.49</v>
      </c>
      <c r="I38" s="200">
        <v>9056006.6600000001</v>
      </c>
      <c r="J38" s="200">
        <v>969041.69999999925</v>
      </c>
    </row>
    <row r="39" spans="1:10" ht="15" customHeight="1">
      <c r="A39" s="301" t="s">
        <v>773</v>
      </c>
      <c r="B39" s="301"/>
      <c r="C39" s="200">
        <v>8051211.0100000007</v>
      </c>
      <c r="D39" s="200">
        <v>1675055.88</v>
      </c>
      <c r="E39" s="200">
        <v>612249.86</v>
      </c>
      <c r="F39" s="200">
        <v>337306</v>
      </c>
      <c r="G39" s="200">
        <v>364621.96</v>
      </c>
      <c r="H39" s="200">
        <v>360878.06</v>
      </c>
      <c r="I39" s="200">
        <v>5811998.4500000002</v>
      </c>
      <c r="J39" s="200">
        <v>564156.68000000063</v>
      </c>
    </row>
    <row r="40" spans="1:10" ht="15" customHeight="1">
      <c r="A40" s="301" t="s">
        <v>774</v>
      </c>
      <c r="B40" s="301"/>
      <c r="C40" s="200">
        <v>5944233.6900000004</v>
      </c>
      <c r="D40" s="200">
        <v>1258347.8</v>
      </c>
      <c r="E40" s="200">
        <v>429792.05</v>
      </c>
      <c r="F40" s="200">
        <v>198050.38000000003</v>
      </c>
      <c r="G40" s="200">
        <v>335628.6</v>
      </c>
      <c r="H40" s="200">
        <v>294876.77</v>
      </c>
      <c r="I40" s="200">
        <v>4237292.1499999994</v>
      </c>
      <c r="J40" s="200">
        <v>448593.74000000115</v>
      </c>
    </row>
    <row r="41" spans="1:10" ht="15" customHeight="1">
      <c r="A41" s="301" t="s">
        <v>775</v>
      </c>
      <c r="B41" s="301"/>
      <c r="C41" s="200">
        <v>8828893.5500000007</v>
      </c>
      <c r="D41" s="200">
        <v>1417002.8900000001</v>
      </c>
      <c r="E41" s="200">
        <v>477164.98</v>
      </c>
      <c r="F41" s="200">
        <v>224980.03</v>
      </c>
      <c r="G41" s="200">
        <v>418406.82</v>
      </c>
      <c r="H41" s="200">
        <v>296451.06</v>
      </c>
      <c r="I41" s="200">
        <v>6717968.0600000005</v>
      </c>
      <c r="J41" s="200">
        <v>693922.59999999963</v>
      </c>
    </row>
    <row r="42" spans="1:10" ht="15" customHeight="1">
      <c r="A42" s="301" t="s">
        <v>776</v>
      </c>
      <c r="B42" s="301"/>
      <c r="C42" s="200">
        <v>18297397.460000001</v>
      </c>
      <c r="D42" s="200">
        <v>4405412.66</v>
      </c>
      <c r="E42" s="200">
        <v>1376198.5599999998</v>
      </c>
      <c r="F42" s="200">
        <v>590445.69000000006</v>
      </c>
      <c r="G42" s="200">
        <v>1452972.7499999998</v>
      </c>
      <c r="H42" s="200">
        <v>985795.66</v>
      </c>
      <c r="I42" s="200">
        <v>12394664.48</v>
      </c>
      <c r="J42" s="200">
        <v>1497320.3200000003</v>
      </c>
    </row>
  </sheetData>
  <mergeCells count="16">
    <mergeCell ref="A42:B42"/>
    <mergeCell ref="A3:A5"/>
    <mergeCell ref="B3:B5"/>
    <mergeCell ref="D3:J3"/>
    <mergeCell ref="D4:D5"/>
    <mergeCell ref="I4:I5"/>
    <mergeCell ref="J4:J5"/>
    <mergeCell ref="C3:C5"/>
    <mergeCell ref="E4:H4"/>
    <mergeCell ref="A41:B41"/>
    <mergeCell ref="A1:J1"/>
    <mergeCell ref="A37:B37"/>
    <mergeCell ref="A38:B38"/>
    <mergeCell ref="A39:B39"/>
    <mergeCell ref="A40:B40"/>
    <mergeCell ref="A2:J2"/>
  </mergeCells>
  <hyperlinks>
    <hyperlink ref="K1" location="'spis tabel'!A1" display="'spis tabel'!A1"/>
  </hyperlinks>
  <pageMargins left="0.7" right="0.7" top="0.75" bottom="0.75" header="0.3" footer="0.3"/>
  <pageSetup paperSize="9" scale="6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"/>
  <sheetViews>
    <sheetView showGridLines="0" zoomScaleNormal="100" workbookViewId="0">
      <selection sqref="A1:J1"/>
    </sheetView>
  </sheetViews>
  <sheetFormatPr defaultRowHeight="12.75"/>
  <cols>
    <col min="1" max="1" width="4.5703125" style="1" customWidth="1"/>
    <col min="2" max="2" width="21.5703125" style="1" customWidth="1"/>
    <col min="3" max="3" width="14.7109375" style="1" customWidth="1"/>
    <col min="4" max="4" width="13.5703125" style="1" customWidth="1"/>
    <col min="5" max="5" width="12.5703125" style="34" customWidth="1"/>
    <col min="6" max="6" width="13.85546875" style="1" customWidth="1"/>
    <col min="7" max="7" width="14.28515625" style="1" customWidth="1"/>
    <col min="8" max="8" width="11.7109375" style="1" customWidth="1"/>
    <col min="9" max="10" width="10.5703125" style="1" customWidth="1"/>
    <col min="11" max="11" width="11.85546875" style="1" customWidth="1"/>
    <col min="12" max="12" width="12.140625" style="1" customWidth="1"/>
    <col min="13" max="13" width="11.7109375" style="1" customWidth="1"/>
    <col min="14" max="14" width="9.42578125" style="1" customWidth="1"/>
    <col min="15" max="15" width="7.5703125" style="1" customWidth="1"/>
    <col min="16" max="16" width="15.140625" style="1" customWidth="1"/>
    <col min="17" max="17" width="13.42578125" style="1" customWidth="1"/>
    <col min="18" max="18" width="14.140625" style="1" customWidth="1"/>
    <col min="19" max="19" width="18.28515625" style="1" customWidth="1"/>
    <col min="20" max="16384" width="9.140625" style="1"/>
  </cols>
  <sheetData>
    <row r="1" spans="1:19">
      <c r="A1" s="299" t="s">
        <v>941</v>
      </c>
      <c r="B1" s="299"/>
      <c r="C1" s="299"/>
      <c r="D1" s="299"/>
      <c r="E1" s="299"/>
      <c r="F1" s="299"/>
      <c r="G1" s="299"/>
      <c r="H1" s="299"/>
      <c r="I1" s="299"/>
      <c r="J1" s="299"/>
    </row>
    <row r="2" spans="1:19" ht="15.75" customHeight="1">
      <c r="A2" s="247" t="s">
        <v>903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S2" s="126" t="s">
        <v>756</v>
      </c>
    </row>
    <row r="3" spans="1:19" ht="13.5" customHeight="1">
      <c r="A3" s="303" t="s">
        <v>87</v>
      </c>
      <c r="B3" s="303" t="s">
        <v>2</v>
      </c>
      <c r="C3" s="303" t="s">
        <v>894</v>
      </c>
      <c r="D3" s="312" t="s">
        <v>49</v>
      </c>
      <c r="E3" s="313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</row>
    <row r="4" spans="1:19" ht="13.5" customHeight="1">
      <c r="A4" s="303"/>
      <c r="B4" s="303"/>
      <c r="C4" s="303"/>
      <c r="D4" s="311" t="s">
        <v>57</v>
      </c>
      <c r="E4" s="314" t="s">
        <v>58</v>
      </c>
      <c r="F4" s="311" t="s">
        <v>71</v>
      </c>
      <c r="G4" s="311" t="s">
        <v>72</v>
      </c>
      <c r="H4" s="311" t="s">
        <v>66</v>
      </c>
      <c r="I4" s="311" t="s">
        <v>135</v>
      </c>
      <c r="J4" s="311" t="s">
        <v>188</v>
      </c>
      <c r="K4" s="311" t="s">
        <v>189</v>
      </c>
      <c r="L4" s="314" t="s">
        <v>190</v>
      </c>
      <c r="M4" s="311" t="s">
        <v>191</v>
      </c>
      <c r="N4" s="314" t="s">
        <v>192</v>
      </c>
      <c r="O4" s="311" t="s">
        <v>193</v>
      </c>
      <c r="P4" s="311" t="s">
        <v>194</v>
      </c>
      <c r="Q4" s="311" t="s">
        <v>195</v>
      </c>
      <c r="R4" s="311" t="s">
        <v>201</v>
      </c>
    </row>
    <row r="5" spans="1:19" ht="83.25" customHeight="1">
      <c r="A5" s="303"/>
      <c r="B5" s="303"/>
      <c r="C5" s="303"/>
      <c r="D5" s="311"/>
      <c r="E5" s="314"/>
      <c r="F5" s="311"/>
      <c r="G5" s="311"/>
      <c r="H5" s="311"/>
      <c r="I5" s="311"/>
      <c r="J5" s="311"/>
      <c r="K5" s="311"/>
      <c r="L5" s="314"/>
      <c r="M5" s="311"/>
      <c r="N5" s="314"/>
      <c r="O5" s="311"/>
      <c r="P5" s="311"/>
      <c r="Q5" s="311"/>
      <c r="R5" s="311"/>
    </row>
    <row r="6" spans="1:19" ht="15">
      <c r="A6" s="92" t="s">
        <v>126</v>
      </c>
      <c r="B6" s="93" t="s">
        <v>156</v>
      </c>
      <c r="C6" s="203">
        <v>604345.05000000005</v>
      </c>
      <c r="D6" s="200">
        <v>90149.56</v>
      </c>
      <c r="E6" s="200">
        <v>192588.1</v>
      </c>
      <c r="F6" s="200">
        <v>94297.54</v>
      </c>
      <c r="G6" s="200">
        <v>166655.39000000001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2700</v>
      </c>
      <c r="N6" s="200">
        <v>0</v>
      </c>
      <c r="O6" s="200">
        <v>0</v>
      </c>
      <c r="P6" s="200">
        <v>56549.46</v>
      </c>
      <c r="Q6" s="200">
        <v>0</v>
      </c>
      <c r="R6" s="200">
        <v>1405</v>
      </c>
    </row>
    <row r="7" spans="1:19" ht="14.25" customHeight="1">
      <c r="A7" s="92" t="s">
        <v>127</v>
      </c>
      <c r="B7" s="93" t="s">
        <v>233</v>
      </c>
      <c r="C7" s="203">
        <v>1684372.12</v>
      </c>
      <c r="D7" s="201">
        <v>251527.53</v>
      </c>
      <c r="E7" s="201">
        <v>2340.21</v>
      </c>
      <c r="F7" s="201">
        <v>26308.14</v>
      </c>
      <c r="G7" s="201">
        <v>210774.5</v>
      </c>
      <c r="H7" s="201">
        <v>2268</v>
      </c>
      <c r="I7" s="201">
        <v>0</v>
      </c>
      <c r="J7" s="201">
        <v>0</v>
      </c>
      <c r="K7" s="201">
        <v>2400</v>
      </c>
      <c r="L7" s="201">
        <v>16000</v>
      </c>
      <c r="M7" s="200">
        <v>0</v>
      </c>
      <c r="N7" s="200">
        <v>0</v>
      </c>
      <c r="O7" s="200">
        <v>0</v>
      </c>
      <c r="P7" s="200">
        <v>947581.35</v>
      </c>
      <c r="Q7" s="200">
        <v>0</v>
      </c>
      <c r="R7" s="201">
        <v>225172.39</v>
      </c>
    </row>
    <row r="8" spans="1:19" ht="15">
      <c r="A8" s="92" t="s">
        <v>128</v>
      </c>
      <c r="B8" s="93" t="s">
        <v>157</v>
      </c>
      <c r="C8" s="203">
        <v>1806567.98</v>
      </c>
      <c r="D8" s="200">
        <v>38192.32</v>
      </c>
      <c r="E8" s="200">
        <v>16359.26</v>
      </c>
      <c r="F8" s="200">
        <v>228556.61</v>
      </c>
      <c r="G8" s="200">
        <v>319494.09000000003</v>
      </c>
      <c r="H8" s="200">
        <v>626.4</v>
      </c>
      <c r="I8" s="200">
        <v>0</v>
      </c>
      <c r="J8" s="200">
        <v>0</v>
      </c>
      <c r="K8" s="200">
        <v>74201.070000000007</v>
      </c>
      <c r="L8" s="200">
        <v>20000</v>
      </c>
      <c r="M8" s="200">
        <v>39584.5</v>
      </c>
      <c r="N8" s="200">
        <v>0</v>
      </c>
      <c r="O8" s="200">
        <v>0</v>
      </c>
      <c r="P8" s="200">
        <v>597552.54</v>
      </c>
      <c r="Q8" s="200">
        <v>319505.88</v>
      </c>
      <c r="R8" s="200">
        <v>152495.31</v>
      </c>
    </row>
    <row r="9" spans="1:19" ht="15">
      <c r="A9" s="92" t="s">
        <v>129</v>
      </c>
      <c r="B9" s="93" t="s">
        <v>158</v>
      </c>
      <c r="C9" s="203">
        <v>834160.95000000007</v>
      </c>
      <c r="D9" s="200">
        <v>41498.82</v>
      </c>
      <c r="E9" s="200">
        <v>0</v>
      </c>
      <c r="F9" s="200">
        <v>14438.71</v>
      </c>
      <c r="G9" s="200">
        <v>224576.17</v>
      </c>
      <c r="H9" s="200">
        <v>1080</v>
      </c>
      <c r="I9" s="200">
        <v>0</v>
      </c>
      <c r="J9" s="200">
        <v>0</v>
      </c>
      <c r="K9" s="200">
        <v>6204</v>
      </c>
      <c r="L9" s="200">
        <v>0</v>
      </c>
      <c r="M9" s="200">
        <v>5600</v>
      </c>
      <c r="N9" s="200">
        <v>0</v>
      </c>
      <c r="O9" s="200">
        <v>0</v>
      </c>
      <c r="P9" s="200">
        <v>337239.33</v>
      </c>
      <c r="Q9" s="200">
        <v>140000</v>
      </c>
      <c r="R9" s="200">
        <v>63523.92</v>
      </c>
    </row>
    <row r="10" spans="1:19" ht="15">
      <c r="A10" s="92" t="s">
        <v>130</v>
      </c>
      <c r="B10" s="93" t="s">
        <v>159</v>
      </c>
      <c r="C10" s="203">
        <v>509160.32999999996</v>
      </c>
      <c r="D10" s="200">
        <v>6627.96</v>
      </c>
      <c r="E10" s="200">
        <v>0</v>
      </c>
      <c r="F10" s="200">
        <v>39570.35</v>
      </c>
      <c r="G10" s="200">
        <v>122322.05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309400</v>
      </c>
      <c r="Q10" s="200">
        <v>0</v>
      </c>
      <c r="R10" s="200">
        <v>31239.97</v>
      </c>
    </row>
    <row r="11" spans="1:19" ht="15">
      <c r="A11" s="92" t="s">
        <v>131</v>
      </c>
      <c r="B11" s="93" t="s">
        <v>160</v>
      </c>
      <c r="C11" s="203">
        <v>971358.82000000007</v>
      </c>
      <c r="D11" s="200">
        <v>22239.83</v>
      </c>
      <c r="E11" s="200">
        <v>0</v>
      </c>
      <c r="F11" s="200">
        <v>224338.16</v>
      </c>
      <c r="G11" s="200">
        <v>137368.5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5600</v>
      </c>
      <c r="N11" s="200">
        <v>0</v>
      </c>
      <c r="O11" s="200">
        <v>0</v>
      </c>
      <c r="P11" s="200">
        <v>71978.759999999995</v>
      </c>
      <c r="Q11" s="200">
        <v>309474.3</v>
      </c>
      <c r="R11" s="200">
        <v>200359.27</v>
      </c>
    </row>
    <row r="12" spans="1:19" ht="15">
      <c r="A12" s="92" t="s">
        <v>132</v>
      </c>
      <c r="B12" s="93" t="s">
        <v>161</v>
      </c>
      <c r="C12" s="203">
        <v>1934237.4</v>
      </c>
      <c r="D12" s="200">
        <v>64612.95</v>
      </c>
      <c r="E12" s="200">
        <v>93989.16</v>
      </c>
      <c r="F12" s="200">
        <v>161861.54999999999</v>
      </c>
      <c r="G12" s="200">
        <v>176700.89</v>
      </c>
      <c r="H12" s="200">
        <v>1080</v>
      </c>
      <c r="I12" s="200">
        <v>0</v>
      </c>
      <c r="J12" s="200">
        <v>0</v>
      </c>
      <c r="K12" s="200">
        <v>27297.599999999999</v>
      </c>
      <c r="L12" s="200">
        <v>56000</v>
      </c>
      <c r="M12" s="200">
        <v>36400</v>
      </c>
      <c r="N12" s="200">
        <v>0</v>
      </c>
      <c r="O12" s="200">
        <v>0</v>
      </c>
      <c r="P12" s="200">
        <v>234000</v>
      </c>
      <c r="Q12" s="200">
        <v>1000000</v>
      </c>
      <c r="R12" s="200">
        <v>82295.25</v>
      </c>
    </row>
    <row r="13" spans="1:19" s="32" customFormat="1" ht="15">
      <c r="A13" s="92" t="s">
        <v>133</v>
      </c>
      <c r="B13" s="93" t="s">
        <v>162</v>
      </c>
      <c r="C13" s="203">
        <v>633775.44999999995</v>
      </c>
      <c r="D13" s="200">
        <v>5631.12</v>
      </c>
      <c r="E13" s="200">
        <v>9703.66</v>
      </c>
      <c r="F13" s="200">
        <v>12664.9</v>
      </c>
      <c r="G13" s="200">
        <v>194634.87</v>
      </c>
      <c r="H13" s="200">
        <v>378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290762.90000000002</v>
      </c>
      <c r="Q13" s="200">
        <v>120000</v>
      </c>
      <c r="R13" s="200">
        <v>0</v>
      </c>
    </row>
    <row r="14" spans="1:19" s="32" customFormat="1" ht="15">
      <c r="A14" s="92" t="s">
        <v>134</v>
      </c>
      <c r="B14" s="93" t="s">
        <v>163</v>
      </c>
      <c r="C14" s="203">
        <v>959459.24</v>
      </c>
      <c r="D14" s="200">
        <v>33080.589999999997</v>
      </c>
      <c r="E14" s="200">
        <v>0</v>
      </c>
      <c r="F14" s="200">
        <v>50398.39</v>
      </c>
      <c r="G14" s="200">
        <v>472335.69</v>
      </c>
      <c r="H14" s="200">
        <v>0</v>
      </c>
      <c r="I14" s="200">
        <v>0</v>
      </c>
      <c r="J14" s="200">
        <v>0</v>
      </c>
      <c r="K14" s="200">
        <v>0</v>
      </c>
      <c r="L14" s="200">
        <v>1800</v>
      </c>
      <c r="M14" s="200">
        <v>4984.26</v>
      </c>
      <c r="N14" s="200">
        <v>0</v>
      </c>
      <c r="O14" s="200">
        <v>0</v>
      </c>
      <c r="P14" s="200">
        <v>98504.98</v>
      </c>
      <c r="Q14" s="200">
        <v>247999.99</v>
      </c>
      <c r="R14" s="200">
        <v>50355.34</v>
      </c>
    </row>
    <row r="15" spans="1:19" ht="15">
      <c r="A15" s="92" t="s">
        <v>3</v>
      </c>
      <c r="B15" s="93" t="s">
        <v>164</v>
      </c>
      <c r="C15" s="203">
        <v>2875559.4699999997</v>
      </c>
      <c r="D15" s="200">
        <v>127324.48</v>
      </c>
      <c r="E15" s="200">
        <v>296570.71999999997</v>
      </c>
      <c r="F15" s="200">
        <v>320297.89</v>
      </c>
      <c r="G15" s="200">
        <v>614921.41</v>
      </c>
      <c r="H15" s="200">
        <v>0</v>
      </c>
      <c r="I15" s="200">
        <v>8636.76</v>
      </c>
      <c r="J15" s="200">
        <v>0</v>
      </c>
      <c r="K15" s="200">
        <v>0</v>
      </c>
      <c r="L15" s="200">
        <v>64000</v>
      </c>
      <c r="M15" s="200">
        <v>37283.339999999997</v>
      </c>
      <c r="N15" s="200">
        <v>0</v>
      </c>
      <c r="O15" s="200">
        <v>0</v>
      </c>
      <c r="P15" s="200">
        <v>441683.49</v>
      </c>
      <c r="Q15" s="200">
        <v>828000</v>
      </c>
      <c r="R15" s="200">
        <v>136841.38</v>
      </c>
    </row>
    <row r="16" spans="1:19" ht="15">
      <c r="A16" s="92" t="s">
        <v>6</v>
      </c>
      <c r="B16" s="93" t="s">
        <v>165</v>
      </c>
      <c r="C16" s="203">
        <v>1352574.4</v>
      </c>
      <c r="D16" s="200">
        <v>56391.32</v>
      </c>
      <c r="E16" s="200">
        <v>13185.76</v>
      </c>
      <c r="F16" s="200">
        <v>140249.5</v>
      </c>
      <c r="G16" s="200">
        <v>109247.69</v>
      </c>
      <c r="H16" s="200">
        <v>3324.6</v>
      </c>
      <c r="I16" s="200">
        <v>0</v>
      </c>
      <c r="J16" s="200">
        <v>5849.23</v>
      </c>
      <c r="K16" s="200">
        <v>0</v>
      </c>
      <c r="L16" s="200">
        <v>15000</v>
      </c>
      <c r="M16" s="200">
        <v>4200</v>
      </c>
      <c r="N16" s="200">
        <v>0</v>
      </c>
      <c r="O16" s="200">
        <v>0</v>
      </c>
      <c r="P16" s="200">
        <v>739687</v>
      </c>
      <c r="Q16" s="200">
        <v>187866.36</v>
      </c>
      <c r="R16" s="200">
        <v>77572.94</v>
      </c>
    </row>
    <row r="17" spans="1:18" ht="15">
      <c r="A17" s="92" t="s">
        <v>7</v>
      </c>
      <c r="B17" s="93" t="s">
        <v>166</v>
      </c>
      <c r="C17" s="203">
        <v>597429.54</v>
      </c>
      <c r="D17" s="200">
        <v>7926.91</v>
      </c>
      <c r="E17" s="200">
        <v>7500</v>
      </c>
      <c r="F17" s="200">
        <v>105883.84</v>
      </c>
      <c r="G17" s="200">
        <v>88482.93</v>
      </c>
      <c r="H17" s="200">
        <v>0</v>
      </c>
      <c r="I17" s="200">
        <v>0</v>
      </c>
      <c r="J17" s="200">
        <v>0</v>
      </c>
      <c r="K17" s="200">
        <v>0</v>
      </c>
      <c r="L17" s="200">
        <v>7000</v>
      </c>
      <c r="M17" s="200">
        <v>7600</v>
      </c>
      <c r="N17" s="200">
        <v>0</v>
      </c>
      <c r="O17" s="200">
        <v>0</v>
      </c>
      <c r="P17" s="200">
        <v>54000</v>
      </c>
      <c r="Q17" s="200">
        <v>224000</v>
      </c>
      <c r="R17" s="200">
        <v>95035.86</v>
      </c>
    </row>
    <row r="18" spans="1:18" s="32" customFormat="1" ht="15">
      <c r="A18" s="92" t="s">
        <v>8</v>
      </c>
      <c r="B18" s="93" t="s">
        <v>167</v>
      </c>
      <c r="C18" s="203">
        <v>1057705.54</v>
      </c>
      <c r="D18" s="200">
        <v>98452.71</v>
      </c>
      <c r="E18" s="200">
        <v>937.54</v>
      </c>
      <c r="F18" s="200">
        <v>43916.31</v>
      </c>
      <c r="G18" s="200">
        <v>124895.46</v>
      </c>
      <c r="H18" s="200">
        <v>432</v>
      </c>
      <c r="I18" s="200">
        <v>0</v>
      </c>
      <c r="J18" s="200">
        <v>0</v>
      </c>
      <c r="K18" s="200">
        <v>0</v>
      </c>
      <c r="L18" s="200">
        <v>16000</v>
      </c>
      <c r="M18" s="200">
        <v>3600</v>
      </c>
      <c r="N18" s="200">
        <v>0</v>
      </c>
      <c r="O18" s="200">
        <v>0</v>
      </c>
      <c r="P18" s="200">
        <v>554706.72</v>
      </c>
      <c r="Q18" s="200">
        <v>135000</v>
      </c>
      <c r="R18" s="200">
        <v>79764.800000000003</v>
      </c>
    </row>
    <row r="19" spans="1:18" s="32" customFormat="1" ht="15">
      <c r="A19" s="92" t="s">
        <v>11</v>
      </c>
      <c r="B19" s="93" t="s">
        <v>168</v>
      </c>
      <c r="C19" s="203">
        <v>353715.36999999994</v>
      </c>
      <c r="D19" s="200">
        <v>61565.79</v>
      </c>
      <c r="E19" s="200">
        <v>0</v>
      </c>
      <c r="F19" s="200">
        <v>18063.099999999999</v>
      </c>
      <c r="G19" s="200">
        <v>133153.07999999999</v>
      </c>
      <c r="H19" s="200">
        <v>1209.5999999999999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138000</v>
      </c>
      <c r="Q19" s="200">
        <v>0</v>
      </c>
      <c r="R19" s="200">
        <v>1723.8000000000002</v>
      </c>
    </row>
    <row r="20" spans="1:18" ht="15">
      <c r="A20" s="92" t="s">
        <v>12</v>
      </c>
      <c r="B20" s="93" t="s">
        <v>169</v>
      </c>
      <c r="C20" s="203">
        <v>443896.10000000003</v>
      </c>
      <c r="D20" s="200">
        <v>5644.44</v>
      </c>
      <c r="E20" s="200">
        <v>3811.89</v>
      </c>
      <c r="F20" s="200">
        <v>0</v>
      </c>
      <c r="G20" s="200">
        <v>45424.93</v>
      </c>
      <c r="H20" s="200">
        <v>2088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299634.84000000003</v>
      </c>
      <c r="Q20" s="200">
        <v>40000</v>
      </c>
      <c r="R20" s="200">
        <v>47292</v>
      </c>
    </row>
    <row r="21" spans="1:18" ht="15">
      <c r="A21" s="92" t="s">
        <v>13</v>
      </c>
      <c r="B21" s="93" t="s">
        <v>170</v>
      </c>
      <c r="C21" s="203">
        <v>776355.38</v>
      </c>
      <c r="D21" s="200">
        <v>0</v>
      </c>
      <c r="E21" s="200">
        <v>15613.92</v>
      </c>
      <c r="F21" s="200">
        <v>132735.09</v>
      </c>
      <c r="G21" s="200">
        <v>123816.64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6800</v>
      </c>
      <c r="N21" s="200">
        <v>0</v>
      </c>
      <c r="O21" s="200">
        <v>0</v>
      </c>
      <c r="P21" s="200">
        <v>376175.75</v>
      </c>
      <c r="Q21" s="200">
        <v>117000</v>
      </c>
      <c r="R21" s="200">
        <v>4213.9799999999996</v>
      </c>
    </row>
    <row r="22" spans="1:18" ht="15">
      <c r="A22" s="92" t="s">
        <v>14</v>
      </c>
      <c r="B22" s="93" t="s">
        <v>171</v>
      </c>
      <c r="C22" s="203">
        <v>2107196.9</v>
      </c>
      <c r="D22" s="200">
        <v>54807.24</v>
      </c>
      <c r="E22" s="200">
        <v>0</v>
      </c>
      <c r="F22" s="200">
        <v>132706.10999999999</v>
      </c>
      <c r="G22" s="200">
        <v>192434.69</v>
      </c>
      <c r="H22" s="200">
        <v>0</v>
      </c>
      <c r="I22" s="200">
        <v>0</v>
      </c>
      <c r="J22" s="200">
        <v>0</v>
      </c>
      <c r="K22" s="200">
        <v>44254.78</v>
      </c>
      <c r="L22" s="200">
        <v>7500</v>
      </c>
      <c r="M22" s="200">
        <v>2800</v>
      </c>
      <c r="N22" s="200">
        <v>0</v>
      </c>
      <c r="O22" s="200">
        <v>0</v>
      </c>
      <c r="P22" s="200">
        <v>713865.14</v>
      </c>
      <c r="Q22" s="200">
        <v>631855.31999999995</v>
      </c>
      <c r="R22" s="200">
        <v>326973.62</v>
      </c>
    </row>
    <row r="23" spans="1:18" s="32" customFormat="1" ht="15">
      <c r="A23" s="92" t="s">
        <v>15</v>
      </c>
      <c r="B23" s="93" t="s">
        <v>172</v>
      </c>
      <c r="C23" s="203">
        <v>777139.92999999993</v>
      </c>
      <c r="D23" s="200">
        <v>28650.16</v>
      </c>
      <c r="E23" s="200">
        <v>2488.33</v>
      </c>
      <c r="F23" s="200">
        <v>137750.43</v>
      </c>
      <c r="G23" s="200">
        <v>164137.16</v>
      </c>
      <c r="H23" s="200">
        <v>0</v>
      </c>
      <c r="I23" s="200">
        <v>0</v>
      </c>
      <c r="J23" s="200">
        <v>0</v>
      </c>
      <c r="K23" s="200">
        <v>0</v>
      </c>
      <c r="L23" s="200">
        <v>8000</v>
      </c>
      <c r="M23" s="200">
        <v>0</v>
      </c>
      <c r="N23" s="200">
        <v>0</v>
      </c>
      <c r="O23" s="200">
        <v>0</v>
      </c>
      <c r="P23" s="200">
        <v>336000</v>
      </c>
      <c r="Q23" s="200">
        <v>99101.24</v>
      </c>
      <c r="R23" s="200">
        <v>1012.61</v>
      </c>
    </row>
    <row r="24" spans="1:18" s="32" customFormat="1" ht="15">
      <c r="A24" s="92" t="s">
        <v>16</v>
      </c>
      <c r="B24" s="93" t="s">
        <v>173</v>
      </c>
      <c r="C24" s="203">
        <v>2360464.81</v>
      </c>
      <c r="D24" s="200">
        <v>82473.58</v>
      </c>
      <c r="E24" s="200">
        <v>8200.25</v>
      </c>
      <c r="F24" s="200">
        <v>109474.34</v>
      </c>
      <c r="G24" s="200">
        <v>320152.93</v>
      </c>
      <c r="H24" s="200">
        <v>4557.6000000000004</v>
      </c>
      <c r="I24" s="200">
        <v>0</v>
      </c>
      <c r="J24" s="200">
        <v>0</v>
      </c>
      <c r="K24" s="200">
        <v>20650.689999999999</v>
      </c>
      <c r="L24" s="200">
        <v>24000</v>
      </c>
      <c r="M24" s="200">
        <v>13086.67</v>
      </c>
      <c r="N24" s="200">
        <v>0</v>
      </c>
      <c r="O24" s="200">
        <v>0</v>
      </c>
      <c r="P24" s="200">
        <v>1149353.5900000001</v>
      </c>
      <c r="Q24" s="200">
        <v>472013.7</v>
      </c>
      <c r="R24" s="200">
        <v>156501.46</v>
      </c>
    </row>
    <row r="25" spans="1:18" ht="15">
      <c r="A25" s="92" t="s">
        <v>17</v>
      </c>
      <c r="B25" s="93" t="s">
        <v>174</v>
      </c>
      <c r="C25" s="203">
        <v>2034868.62</v>
      </c>
      <c r="D25" s="200">
        <v>3302.04</v>
      </c>
      <c r="E25" s="200">
        <v>90739.36</v>
      </c>
      <c r="F25" s="200">
        <v>137347.26</v>
      </c>
      <c r="G25" s="200">
        <v>332606.83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209573.9</v>
      </c>
      <c r="Q25" s="200">
        <v>880000</v>
      </c>
      <c r="R25" s="200">
        <v>381299.23000000004</v>
      </c>
    </row>
    <row r="26" spans="1:18" ht="15">
      <c r="A26" s="92" t="s">
        <v>18</v>
      </c>
      <c r="B26" s="93" t="s">
        <v>175</v>
      </c>
      <c r="C26" s="203">
        <v>5309175.0199999996</v>
      </c>
      <c r="D26" s="200">
        <v>86406.35</v>
      </c>
      <c r="E26" s="200">
        <v>3035.72</v>
      </c>
      <c r="F26" s="200">
        <v>88208.89</v>
      </c>
      <c r="G26" s="200">
        <v>346837.66</v>
      </c>
      <c r="H26" s="200">
        <v>4415.3999999999996</v>
      </c>
      <c r="I26" s="200">
        <v>0</v>
      </c>
      <c r="J26" s="200">
        <v>13510.24</v>
      </c>
      <c r="K26" s="200">
        <v>43272.639999999999</v>
      </c>
      <c r="L26" s="200">
        <v>48000</v>
      </c>
      <c r="M26" s="200">
        <v>43293.33</v>
      </c>
      <c r="N26" s="200">
        <v>5500</v>
      </c>
      <c r="O26" s="200">
        <v>0</v>
      </c>
      <c r="P26" s="200">
        <v>3236688.96</v>
      </c>
      <c r="Q26" s="200">
        <v>25000</v>
      </c>
      <c r="R26" s="200">
        <v>1365005.83</v>
      </c>
    </row>
    <row r="27" spans="1:18" ht="15">
      <c r="A27" s="92" t="s">
        <v>21</v>
      </c>
      <c r="B27" s="93" t="s">
        <v>176</v>
      </c>
      <c r="C27" s="203">
        <v>647236.55999999994</v>
      </c>
      <c r="D27" s="200">
        <v>45184.21</v>
      </c>
      <c r="E27" s="200">
        <v>0</v>
      </c>
      <c r="F27" s="200">
        <v>67901.570000000007</v>
      </c>
      <c r="G27" s="200">
        <v>200622.69</v>
      </c>
      <c r="H27" s="200">
        <v>11129.4</v>
      </c>
      <c r="I27" s="200">
        <v>0</v>
      </c>
      <c r="J27" s="200">
        <v>0</v>
      </c>
      <c r="K27" s="200">
        <v>0</v>
      </c>
      <c r="L27" s="200">
        <v>0</v>
      </c>
      <c r="M27" s="200">
        <v>4600</v>
      </c>
      <c r="N27" s="200">
        <v>0</v>
      </c>
      <c r="O27" s="200">
        <v>0</v>
      </c>
      <c r="P27" s="200">
        <v>171430.99</v>
      </c>
      <c r="Q27" s="200">
        <v>121723.38</v>
      </c>
      <c r="R27" s="200">
        <v>24644.32</v>
      </c>
    </row>
    <row r="28" spans="1:18" ht="15">
      <c r="A28" s="92" t="s">
        <v>22</v>
      </c>
      <c r="B28" s="93" t="s">
        <v>177</v>
      </c>
      <c r="C28" s="203">
        <v>843242.12</v>
      </c>
      <c r="D28" s="200">
        <v>164682.69</v>
      </c>
      <c r="E28" s="200">
        <v>0</v>
      </c>
      <c r="F28" s="200">
        <v>84286.52</v>
      </c>
      <c r="G28" s="200">
        <v>219615.71</v>
      </c>
      <c r="H28" s="200">
        <v>0</v>
      </c>
      <c r="I28" s="200">
        <v>0</v>
      </c>
      <c r="J28" s="200">
        <v>0</v>
      </c>
      <c r="K28" s="200">
        <v>44400</v>
      </c>
      <c r="L28" s="200">
        <v>7000</v>
      </c>
      <c r="M28" s="200">
        <v>35000</v>
      </c>
      <c r="N28" s="200">
        <v>0</v>
      </c>
      <c r="O28" s="200">
        <v>0</v>
      </c>
      <c r="P28" s="200">
        <v>128000</v>
      </c>
      <c r="Q28" s="200">
        <v>143594</v>
      </c>
      <c r="R28" s="200">
        <v>16663.2</v>
      </c>
    </row>
    <row r="29" spans="1:18" ht="15">
      <c r="A29" s="92" t="s">
        <v>23</v>
      </c>
      <c r="B29" s="93" t="s">
        <v>178</v>
      </c>
      <c r="C29" s="203">
        <v>1146552.1099999999</v>
      </c>
      <c r="D29" s="200">
        <v>27588.97</v>
      </c>
      <c r="E29" s="200">
        <v>0</v>
      </c>
      <c r="F29" s="200">
        <v>43002.58</v>
      </c>
      <c r="G29" s="200">
        <v>191099.89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6300</v>
      </c>
      <c r="N29" s="200">
        <v>0</v>
      </c>
      <c r="O29" s="200">
        <v>0</v>
      </c>
      <c r="P29" s="200">
        <v>500000</v>
      </c>
      <c r="Q29" s="200">
        <v>137040</v>
      </c>
      <c r="R29" s="200">
        <v>241520.66999999998</v>
      </c>
    </row>
    <row r="30" spans="1:18" ht="15">
      <c r="A30" s="92" t="s">
        <v>24</v>
      </c>
      <c r="B30" s="93" t="s">
        <v>179</v>
      </c>
      <c r="C30" s="203">
        <v>1344792.72</v>
      </c>
      <c r="D30" s="200">
        <v>0</v>
      </c>
      <c r="E30" s="200">
        <v>6323.4</v>
      </c>
      <c r="F30" s="200">
        <v>103724.31</v>
      </c>
      <c r="G30" s="200">
        <v>595018.51</v>
      </c>
      <c r="H30" s="200">
        <v>3024</v>
      </c>
      <c r="I30" s="200">
        <v>0</v>
      </c>
      <c r="J30" s="200">
        <v>0</v>
      </c>
      <c r="K30" s="200">
        <v>0</v>
      </c>
      <c r="L30" s="200">
        <v>9500</v>
      </c>
      <c r="M30" s="200">
        <v>5600</v>
      </c>
      <c r="N30" s="200">
        <v>0</v>
      </c>
      <c r="O30" s="200">
        <v>0</v>
      </c>
      <c r="P30" s="200">
        <v>320000</v>
      </c>
      <c r="Q30" s="200">
        <v>180000</v>
      </c>
      <c r="R30" s="200">
        <v>121602.5</v>
      </c>
    </row>
    <row r="31" spans="1:18" ht="15">
      <c r="A31" s="92" t="s">
        <v>25</v>
      </c>
      <c r="B31" s="93" t="s">
        <v>180</v>
      </c>
      <c r="C31" s="203">
        <v>214038.19</v>
      </c>
      <c r="D31" s="200">
        <v>11911.83</v>
      </c>
      <c r="E31" s="200">
        <v>0</v>
      </c>
      <c r="F31" s="200">
        <v>18324.439999999999</v>
      </c>
      <c r="G31" s="200">
        <v>57025.34</v>
      </c>
      <c r="H31" s="200">
        <v>216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21961</v>
      </c>
      <c r="Q31" s="200">
        <v>67500</v>
      </c>
      <c r="R31" s="200">
        <v>37099.58</v>
      </c>
    </row>
    <row r="32" spans="1:18" ht="15">
      <c r="A32" s="92" t="s">
        <v>26</v>
      </c>
      <c r="B32" s="93" t="s">
        <v>181</v>
      </c>
      <c r="C32" s="203">
        <v>1133737.6199999999</v>
      </c>
      <c r="D32" s="200">
        <v>50849.54</v>
      </c>
      <c r="E32" s="200">
        <v>5207.46</v>
      </c>
      <c r="F32" s="200">
        <v>73694.91</v>
      </c>
      <c r="G32" s="200">
        <v>366927.07</v>
      </c>
      <c r="H32" s="200">
        <v>0</v>
      </c>
      <c r="I32" s="200">
        <v>0</v>
      </c>
      <c r="J32" s="200">
        <v>0</v>
      </c>
      <c r="K32" s="200">
        <v>0</v>
      </c>
      <c r="L32" s="200">
        <v>48000</v>
      </c>
      <c r="M32" s="200">
        <v>8400</v>
      </c>
      <c r="N32" s="200">
        <v>0</v>
      </c>
      <c r="O32" s="200">
        <v>0</v>
      </c>
      <c r="P32" s="200">
        <v>412810.13</v>
      </c>
      <c r="Q32" s="200">
        <v>80000</v>
      </c>
      <c r="R32" s="200">
        <v>87848.51</v>
      </c>
    </row>
    <row r="33" spans="1:18" s="32" customFormat="1" ht="15">
      <c r="A33" s="92" t="s">
        <v>27</v>
      </c>
      <c r="B33" s="93" t="s">
        <v>182</v>
      </c>
      <c r="C33" s="203">
        <v>942206.22</v>
      </c>
      <c r="D33" s="200">
        <v>45843.09</v>
      </c>
      <c r="E33" s="200">
        <v>28651.69</v>
      </c>
      <c r="F33" s="200">
        <v>15073.09</v>
      </c>
      <c r="G33" s="200">
        <v>84487.12</v>
      </c>
      <c r="H33" s="200">
        <v>0</v>
      </c>
      <c r="I33" s="200">
        <v>2019.04</v>
      </c>
      <c r="J33" s="200">
        <v>0</v>
      </c>
      <c r="K33" s="200">
        <v>1200</v>
      </c>
      <c r="L33" s="200">
        <v>0</v>
      </c>
      <c r="M33" s="200">
        <v>1400</v>
      </c>
      <c r="N33" s="200">
        <v>0</v>
      </c>
      <c r="O33" s="200">
        <v>0</v>
      </c>
      <c r="P33" s="200">
        <v>523113.97</v>
      </c>
      <c r="Q33" s="200">
        <v>72000</v>
      </c>
      <c r="R33" s="200">
        <v>168418.21999999997</v>
      </c>
    </row>
    <row r="34" spans="1:18" s="32" customFormat="1" ht="15">
      <c r="A34" s="92" t="s">
        <v>28</v>
      </c>
      <c r="B34" s="93" t="s">
        <v>183</v>
      </c>
      <c r="C34" s="203">
        <v>345614.7</v>
      </c>
      <c r="D34" s="200">
        <v>10819.58</v>
      </c>
      <c r="E34" s="200">
        <v>0</v>
      </c>
      <c r="F34" s="200">
        <v>2658.08</v>
      </c>
      <c r="G34" s="200">
        <v>53261.16</v>
      </c>
      <c r="H34" s="200">
        <v>0</v>
      </c>
      <c r="I34" s="200">
        <v>0</v>
      </c>
      <c r="J34" s="200">
        <v>0</v>
      </c>
      <c r="K34" s="200">
        <v>0</v>
      </c>
      <c r="L34" s="200">
        <v>7000</v>
      </c>
      <c r="M34" s="200">
        <v>0</v>
      </c>
      <c r="N34" s="200">
        <v>0</v>
      </c>
      <c r="O34" s="200">
        <v>0</v>
      </c>
      <c r="P34" s="200">
        <v>206598.38</v>
      </c>
      <c r="Q34" s="200">
        <v>65000</v>
      </c>
      <c r="R34" s="200">
        <v>277.5</v>
      </c>
    </row>
    <row r="35" spans="1:18" ht="15">
      <c r="A35" s="92" t="s">
        <v>29</v>
      </c>
      <c r="B35" s="93" t="s">
        <v>184</v>
      </c>
      <c r="C35" s="203">
        <v>490411.28</v>
      </c>
      <c r="D35" s="200">
        <v>29109.57</v>
      </c>
      <c r="E35" s="200">
        <v>8011.75</v>
      </c>
      <c r="F35" s="200">
        <v>57840.99</v>
      </c>
      <c r="G35" s="200">
        <v>195387.97</v>
      </c>
      <c r="H35" s="200">
        <v>864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144300</v>
      </c>
      <c r="Q35" s="200">
        <v>21500</v>
      </c>
      <c r="R35" s="200">
        <v>33397</v>
      </c>
    </row>
    <row r="36" spans="1:18" ht="15">
      <c r="A36" s="92" t="s">
        <v>30</v>
      </c>
      <c r="B36" s="93" t="s">
        <v>185</v>
      </c>
      <c r="C36" s="203">
        <v>1126579.8600000001</v>
      </c>
      <c r="D36" s="200">
        <v>72265.86</v>
      </c>
      <c r="E36" s="200">
        <v>53249.7</v>
      </c>
      <c r="F36" s="200">
        <v>201602.11</v>
      </c>
      <c r="G36" s="200">
        <v>105256.56</v>
      </c>
      <c r="H36" s="200">
        <v>4217.3999999999996</v>
      </c>
      <c r="I36" s="200">
        <v>0</v>
      </c>
      <c r="J36" s="200">
        <v>0</v>
      </c>
      <c r="K36" s="200">
        <v>16762.8</v>
      </c>
      <c r="L36" s="200">
        <v>40000</v>
      </c>
      <c r="M36" s="200">
        <v>5457.14</v>
      </c>
      <c r="N36" s="200">
        <v>0</v>
      </c>
      <c r="O36" s="200">
        <v>0</v>
      </c>
      <c r="P36" s="200">
        <v>128750</v>
      </c>
      <c r="Q36" s="200">
        <v>471630.29</v>
      </c>
      <c r="R36" s="200">
        <v>27388</v>
      </c>
    </row>
    <row r="37" spans="1:18" ht="15">
      <c r="A37" s="309" t="s">
        <v>0</v>
      </c>
      <c r="B37" s="310"/>
      <c r="C37" s="204">
        <v>38217929.800000004</v>
      </c>
      <c r="D37" s="202">
        <v>1624761.04</v>
      </c>
      <c r="E37" s="202">
        <v>858507.87999999989</v>
      </c>
      <c r="F37" s="202">
        <v>2887175.7099999995</v>
      </c>
      <c r="G37" s="202">
        <v>6689675.5800000001</v>
      </c>
      <c r="H37" s="202">
        <v>40910.400000000001</v>
      </c>
      <c r="I37" s="202">
        <v>10655.8</v>
      </c>
      <c r="J37" s="202">
        <v>19359.47</v>
      </c>
      <c r="K37" s="202">
        <v>280643.58</v>
      </c>
      <c r="L37" s="202">
        <v>394800</v>
      </c>
      <c r="M37" s="202">
        <v>280289.24</v>
      </c>
      <c r="N37" s="202">
        <v>5500</v>
      </c>
      <c r="O37" s="202">
        <v>0</v>
      </c>
      <c r="P37" s="202">
        <v>13749903.18</v>
      </c>
      <c r="Q37" s="202">
        <v>7136804.4600000009</v>
      </c>
      <c r="R37" s="202">
        <v>4238943.46</v>
      </c>
    </row>
    <row r="38" spans="1:18" ht="15">
      <c r="A38" s="305" t="s">
        <v>772</v>
      </c>
      <c r="B38" s="306"/>
      <c r="C38" s="205">
        <v>9056006.6600000001</v>
      </c>
      <c r="D38" s="200">
        <v>187170.25</v>
      </c>
      <c r="E38" s="200">
        <v>204420.51</v>
      </c>
      <c r="F38" s="200">
        <v>912552.25</v>
      </c>
      <c r="G38" s="200">
        <v>1286365.8699999999</v>
      </c>
      <c r="H38" s="200">
        <v>1458</v>
      </c>
      <c r="I38" s="200">
        <v>0</v>
      </c>
      <c r="J38" s="200">
        <v>0</v>
      </c>
      <c r="K38" s="200">
        <v>71552.38</v>
      </c>
      <c r="L38" s="200">
        <v>78500</v>
      </c>
      <c r="M38" s="200">
        <v>52400</v>
      </c>
      <c r="N38" s="200">
        <v>0</v>
      </c>
      <c r="O38" s="200">
        <v>0</v>
      </c>
      <c r="P38" s="200">
        <v>1910180.7</v>
      </c>
      <c r="Q38" s="200">
        <v>3264430.8600000003</v>
      </c>
      <c r="R38" s="200">
        <v>1086975.8400000001</v>
      </c>
    </row>
    <row r="39" spans="1:18" ht="15">
      <c r="A39" s="305" t="s">
        <v>773</v>
      </c>
      <c r="B39" s="306"/>
      <c r="C39" s="205">
        <v>5811998.4500000002</v>
      </c>
      <c r="D39" s="200">
        <v>375937.3</v>
      </c>
      <c r="E39" s="200">
        <v>301778.18</v>
      </c>
      <c r="F39" s="200">
        <v>528677.71000000008</v>
      </c>
      <c r="G39" s="200">
        <v>1673799.8800000001</v>
      </c>
      <c r="H39" s="200">
        <v>0</v>
      </c>
      <c r="I39" s="200">
        <v>8636.76</v>
      </c>
      <c r="J39" s="200">
        <v>0</v>
      </c>
      <c r="K39" s="200">
        <v>44400</v>
      </c>
      <c r="L39" s="200">
        <v>120800</v>
      </c>
      <c r="M39" s="200">
        <v>85667.6</v>
      </c>
      <c r="N39" s="200">
        <v>0</v>
      </c>
      <c r="O39" s="200">
        <v>0</v>
      </c>
      <c r="P39" s="200">
        <v>1080998.6000000001</v>
      </c>
      <c r="Q39" s="200">
        <v>1299593.99</v>
      </c>
      <c r="R39" s="200">
        <v>291708.43000000005</v>
      </c>
    </row>
    <row r="40" spans="1:18" ht="15.75" customHeight="1">
      <c r="A40" s="305" t="s">
        <v>774</v>
      </c>
      <c r="B40" s="306"/>
      <c r="C40" s="205">
        <v>4237292.1500000004</v>
      </c>
      <c r="D40" s="200">
        <v>252346.63999999998</v>
      </c>
      <c r="E40" s="200">
        <v>14123.3</v>
      </c>
      <c r="F40" s="200">
        <v>269164.17</v>
      </c>
      <c r="G40" s="200">
        <v>712603.17</v>
      </c>
      <c r="H40" s="200">
        <v>15966</v>
      </c>
      <c r="I40" s="200">
        <v>0</v>
      </c>
      <c r="J40" s="200">
        <v>5849.23</v>
      </c>
      <c r="K40" s="200">
        <v>6204</v>
      </c>
      <c r="L40" s="200">
        <v>38000</v>
      </c>
      <c r="M40" s="200">
        <v>18000</v>
      </c>
      <c r="N40" s="200">
        <v>0</v>
      </c>
      <c r="O40" s="200">
        <v>0</v>
      </c>
      <c r="P40" s="200">
        <v>2009662.42</v>
      </c>
      <c r="Q40" s="200">
        <v>649589.74</v>
      </c>
      <c r="R40" s="200">
        <v>245783.47999999998</v>
      </c>
    </row>
    <row r="41" spans="1:18" ht="15">
      <c r="A41" s="305" t="s">
        <v>775</v>
      </c>
      <c r="B41" s="306"/>
      <c r="C41" s="205">
        <v>6717968.0600000005</v>
      </c>
      <c r="D41" s="200">
        <v>542259.62</v>
      </c>
      <c r="E41" s="200">
        <v>285029.95</v>
      </c>
      <c r="F41" s="200">
        <v>446755.22</v>
      </c>
      <c r="G41" s="200">
        <v>887326.5</v>
      </c>
      <c r="H41" s="200">
        <v>11043</v>
      </c>
      <c r="I41" s="200">
        <v>2019.04</v>
      </c>
      <c r="J41" s="200">
        <v>0</v>
      </c>
      <c r="K41" s="200">
        <v>41013.49</v>
      </c>
      <c r="L41" s="200">
        <v>80000</v>
      </c>
      <c r="M41" s="200">
        <v>22643.809999999998</v>
      </c>
      <c r="N41" s="200">
        <v>0</v>
      </c>
      <c r="O41" s="200">
        <v>0</v>
      </c>
      <c r="P41" s="200">
        <v>2805348.37</v>
      </c>
      <c r="Q41" s="200">
        <v>1015643.99</v>
      </c>
      <c r="R41" s="200">
        <v>578885.06999999983</v>
      </c>
    </row>
    <row r="42" spans="1:18" ht="15">
      <c r="A42" s="307" t="s">
        <v>776</v>
      </c>
      <c r="B42" s="308"/>
      <c r="C42" s="205">
        <v>12394664.480000002</v>
      </c>
      <c r="D42" s="206">
        <v>267047.23</v>
      </c>
      <c r="E42" s="206">
        <v>53155.94</v>
      </c>
      <c r="F42" s="206">
        <v>730026.35999999987</v>
      </c>
      <c r="G42" s="206">
        <v>2129580.16</v>
      </c>
      <c r="H42" s="206">
        <v>12443.4</v>
      </c>
      <c r="I42" s="206">
        <v>0</v>
      </c>
      <c r="J42" s="206">
        <v>13510.24</v>
      </c>
      <c r="K42" s="206">
        <v>117473.71</v>
      </c>
      <c r="L42" s="206">
        <v>77500</v>
      </c>
      <c r="M42" s="200">
        <v>101577.83</v>
      </c>
      <c r="N42" s="200">
        <v>5500</v>
      </c>
      <c r="O42" s="200">
        <v>0</v>
      </c>
      <c r="P42" s="200">
        <v>5943713.0899999999</v>
      </c>
      <c r="Q42" s="200">
        <v>907545.88</v>
      </c>
      <c r="R42" s="200">
        <v>2035590.6400000001</v>
      </c>
    </row>
    <row r="43" spans="1:18">
      <c r="C43" s="33"/>
    </row>
    <row r="44" spans="1:18">
      <c r="D44" s="35"/>
      <c r="E44" s="36"/>
      <c r="F44" s="35"/>
      <c r="G44" s="35"/>
      <c r="H44" s="35"/>
      <c r="I44" s="35"/>
      <c r="J44" s="35"/>
      <c r="K44" s="35"/>
      <c r="L44" s="35"/>
    </row>
  </sheetData>
  <mergeCells count="27">
    <mergeCell ref="R4:R5"/>
    <mergeCell ref="D3:R3"/>
    <mergeCell ref="M4:M5"/>
    <mergeCell ref="N4:N5"/>
    <mergeCell ref="O4:O5"/>
    <mergeCell ref="P4:P5"/>
    <mergeCell ref="Q4:Q5"/>
    <mergeCell ref="L4:L5"/>
    <mergeCell ref="F4:F5"/>
    <mergeCell ref="G4:G5"/>
    <mergeCell ref="D4:D5"/>
    <mergeCell ref="E4:E5"/>
    <mergeCell ref="I4:I5"/>
    <mergeCell ref="J4:J5"/>
    <mergeCell ref="A40:B40"/>
    <mergeCell ref="A41:B41"/>
    <mergeCell ref="A42:B42"/>
    <mergeCell ref="A3:A5"/>
    <mergeCell ref="A1:J1"/>
    <mergeCell ref="A2:L2"/>
    <mergeCell ref="A37:B37"/>
    <mergeCell ref="A38:B38"/>
    <mergeCell ref="A39:B39"/>
    <mergeCell ref="B3:B5"/>
    <mergeCell ref="C3:C5"/>
    <mergeCell ref="K4:K5"/>
    <mergeCell ref="H4:H5"/>
  </mergeCells>
  <hyperlinks>
    <hyperlink ref="S2" location="'spis tabel'!A1" display="'spis tabel'!A1"/>
  </hyperlinks>
  <pageMargins left="0.78740157480314965" right="0.78740157480314965" top="0.39370078740157483" bottom="0.39370078740157483" header="0.51181102362204722" footer="0.51181102362204722"/>
  <pageSetup paperSize="9" scale="39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showGridLines="0" zoomScaleNormal="100" workbookViewId="0">
      <selection activeCell="C43" sqref="C43"/>
    </sheetView>
  </sheetViews>
  <sheetFormatPr defaultRowHeight="12.75"/>
  <cols>
    <col min="1" max="2" width="9.140625" style="1"/>
    <col min="3" max="3" width="13.85546875" style="1" customWidth="1"/>
    <col min="4" max="4" width="13.28515625" style="1" customWidth="1"/>
    <col min="5" max="5" width="13.140625" style="1" customWidth="1"/>
    <col min="6" max="6" width="13.42578125" style="1" customWidth="1"/>
    <col min="7" max="7" width="13.140625" style="1" customWidth="1"/>
    <col min="8" max="8" width="10.5703125" style="1" customWidth="1"/>
    <col min="9" max="9" width="25.5703125" style="1" customWidth="1"/>
    <col min="10" max="16384" width="9.140625" style="1"/>
  </cols>
  <sheetData>
    <row r="1" spans="1:9">
      <c r="A1" s="236" t="s">
        <v>231</v>
      </c>
      <c r="B1" s="236"/>
      <c r="C1" s="236"/>
      <c r="D1" s="236"/>
      <c r="E1" s="236"/>
      <c r="F1" s="236"/>
      <c r="G1" s="236"/>
      <c r="H1" s="236"/>
      <c r="I1" s="126" t="s">
        <v>756</v>
      </c>
    </row>
    <row r="2" spans="1:9">
      <c r="A2" s="246" t="s">
        <v>915</v>
      </c>
      <c r="B2" s="246"/>
      <c r="C2" s="246"/>
      <c r="D2" s="246"/>
      <c r="E2" s="246"/>
      <c r="F2" s="246"/>
      <c r="G2" s="246"/>
      <c r="H2" s="246"/>
    </row>
    <row r="3" spans="1:9">
      <c r="A3" s="244" t="s">
        <v>136</v>
      </c>
      <c r="B3" s="244"/>
      <c r="C3" s="245" t="s">
        <v>137</v>
      </c>
      <c r="D3" s="245" t="s">
        <v>138</v>
      </c>
      <c r="E3" s="245" t="s">
        <v>139</v>
      </c>
      <c r="F3" s="245" t="s">
        <v>140</v>
      </c>
      <c r="G3" s="245" t="s">
        <v>141</v>
      </c>
      <c r="H3" s="245" t="s">
        <v>142</v>
      </c>
    </row>
    <row r="4" spans="1:9" ht="40.5" customHeight="1">
      <c r="A4" s="244"/>
      <c r="B4" s="244"/>
      <c r="C4" s="245"/>
      <c r="D4" s="245"/>
      <c r="E4" s="245"/>
      <c r="F4" s="245"/>
      <c r="G4" s="245"/>
      <c r="H4" s="245"/>
    </row>
    <row r="5" spans="1:9" ht="15">
      <c r="A5" s="2">
        <v>1999</v>
      </c>
      <c r="B5" s="3" t="s">
        <v>98</v>
      </c>
      <c r="C5" s="4">
        <v>164639</v>
      </c>
      <c r="D5" s="4">
        <v>96696</v>
      </c>
      <c r="E5" s="5">
        <v>58.7</v>
      </c>
      <c r="F5" s="4">
        <v>67943</v>
      </c>
      <c r="G5" s="6">
        <v>41.3</v>
      </c>
      <c r="H5" s="5">
        <v>10.5</v>
      </c>
    </row>
    <row r="6" spans="1:9" ht="15">
      <c r="A6" s="2">
        <v>2000</v>
      </c>
      <c r="B6" s="3" t="s">
        <v>98</v>
      </c>
      <c r="C6" s="4">
        <v>193326</v>
      </c>
      <c r="D6" s="4">
        <v>111496</v>
      </c>
      <c r="E6" s="5">
        <v>57.7</v>
      </c>
      <c r="F6" s="4">
        <v>81830</v>
      </c>
      <c r="G6" s="6">
        <v>42.3</v>
      </c>
      <c r="H6" s="5">
        <v>12.5</v>
      </c>
    </row>
    <row r="7" spans="1:9" ht="15">
      <c r="A7" s="2">
        <v>2001</v>
      </c>
      <c r="B7" s="3" t="s">
        <v>98</v>
      </c>
      <c r="C7" s="4">
        <v>237268</v>
      </c>
      <c r="D7" s="4">
        <v>127850</v>
      </c>
      <c r="E7" s="5">
        <v>53.9</v>
      </c>
      <c r="F7" s="4">
        <v>109418</v>
      </c>
      <c r="G7" s="6">
        <v>46.1</v>
      </c>
      <c r="H7" s="5">
        <v>16.600000000000001</v>
      </c>
    </row>
    <row r="8" spans="1:9" ht="15">
      <c r="A8" s="2">
        <v>2002</v>
      </c>
      <c r="B8" s="3" t="s">
        <v>98</v>
      </c>
      <c r="C8" s="4">
        <v>249238</v>
      </c>
      <c r="D8" s="4">
        <v>129906</v>
      </c>
      <c r="E8" s="5">
        <v>52.1</v>
      </c>
      <c r="F8" s="4">
        <v>119332</v>
      </c>
      <c r="G8" s="6">
        <v>47.9</v>
      </c>
      <c r="H8" s="5">
        <v>17.2</v>
      </c>
    </row>
    <row r="9" spans="1:9" ht="15">
      <c r="A9" s="2">
        <v>2003</v>
      </c>
      <c r="B9" s="3" t="s">
        <v>98</v>
      </c>
      <c r="C9" s="4">
        <v>247869</v>
      </c>
      <c r="D9" s="4">
        <v>132100</v>
      </c>
      <c r="E9" s="5">
        <v>53.3</v>
      </c>
      <c r="F9" s="4">
        <v>115769</v>
      </c>
      <c r="G9" s="6">
        <v>46.7</v>
      </c>
      <c r="H9" s="5">
        <v>17.100000000000001</v>
      </c>
    </row>
    <row r="10" spans="1:9" ht="15">
      <c r="A10" s="2">
        <v>2004</v>
      </c>
      <c r="B10" s="3" t="s">
        <v>98</v>
      </c>
      <c r="C10" s="4">
        <v>232251</v>
      </c>
      <c r="D10" s="4">
        <v>127938</v>
      </c>
      <c r="E10" s="5">
        <v>55.1</v>
      </c>
      <c r="F10" s="4">
        <v>104313</v>
      </c>
      <c r="G10" s="6">
        <v>44.9</v>
      </c>
      <c r="H10" s="5">
        <v>15.9</v>
      </c>
    </row>
    <row r="11" spans="1:9" ht="15">
      <c r="A11" s="2">
        <v>2005</v>
      </c>
      <c r="B11" s="3" t="s">
        <v>98</v>
      </c>
      <c r="C11" s="4">
        <v>211420</v>
      </c>
      <c r="D11" s="4">
        <v>122011</v>
      </c>
      <c r="E11" s="5">
        <v>57.7</v>
      </c>
      <c r="F11" s="4">
        <v>89409</v>
      </c>
      <c r="G11" s="6">
        <v>42.3</v>
      </c>
      <c r="H11" s="5">
        <v>14.6</v>
      </c>
    </row>
    <row r="12" spans="1:9" ht="15">
      <c r="A12" s="2">
        <v>2006</v>
      </c>
      <c r="B12" s="3" t="s">
        <v>98</v>
      </c>
      <c r="C12" s="4">
        <v>169089</v>
      </c>
      <c r="D12" s="4">
        <v>105818</v>
      </c>
      <c r="E12" s="5">
        <v>62.6</v>
      </c>
      <c r="F12" s="4">
        <v>63271</v>
      </c>
      <c r="G12" s="6">
        <v>37.4</v>
      </c>
      <c r="H12" s="5">
        <v>11.7</v>
      </c>
    </row>
    <row r="13" spans="1:9" ht="15">
      <c r="A13" s="2">
        <v>2007</v>
      </c>
      <c r="B13" s="3" t="s">
        <v>98</v>
      </c>
      <c r="C13" s="6" t="s">
        <v>143</v>
      </c>
      <c r="D13" s="6" t="s">
        <v>144</v>
      </c>
      <c r="E13" s="5">
        <v>65.8</v>
      </c>
      <c r="F13" s="6" t="s">
        <v>145</v>
      </c>
      <c r="G13" s="6">
        <v>34.200000000000003</v>
      </c>
      <c r="H13" s="5">
        <v>7.8</v>
      </c>
    </row>
    <row r="14" spans="1:9" ht="15">
      <c r="A14" s="2">
        <v>2008</v>
      </c>
      <c r="B14" s="3" t="s">
        <v>98</v>
      </c>
      <c r="C14" s="6" t="s">
        <v>146</v>
      </c>
      <c r="D14" s="6" t="s">
        <v>147</v>
      </c>
      <c r="E14" s="5">
        <v>61.9</v>
      </c>
      <c r="F14" s="6" t="s">
        <v>148</v>
      </c>
      <c r="G14" s="6">
        <v>38.1</v>
      </c>
      <c r="H14" s="5">
        <v>6.4</v>
      </c>
    </row>
    <row r="15" spans="1:9" ht="15">
      <c r="A15" s="2">
        <v>2009</v>
      </c>
      <c r="B15" s="3" t="s">
        <v>98</v>
      </c>
      <c r="C15" s="6" t="s">
        <v>149</v>
      </c>
      <c r="D15" s="6" t="s">
        <v>150</v>
      </c>
      <c r="E15" s="5">
        <v>54.7</v>
      </c>
      <c r="F15" s="6" t="s">
        <v>151</v>
      </c>
      <c r="G15" s="6">
        <v>45.3</v>
      </c>
      <c r="H15" s="5">
        <v>9.1999999999999993</v>
      </c>
    </row>
    <row r="16" spans="1:9" ht="15">
      <c r="A16" s="2">
        <v>2010</v>
      </c>
      <c r="B16" s="3" t="s">
        <v>98</v>
      </c>
      <c r="C16" s="6" t="s">
        <v>152</v>
      </c>
      <c r="D16" s="6" t="s">
        <v>153</v>
      </c>
      <c r="E16" s="5">
        <v>56</v>
      </c>
      <c r="F16" s="6" t="s">
        <v>154</v>
      </c>
      <c r="G16" s="5">
        <v>44</v>
      </c>
      <c r="H16" s="5">
        <v>9.1999999999999993</v>
      </c>
    </row>
    <row r="17" spans="1:12" ht="15">
      <c r="A17" s="2">
        <v>2011</v>
      </c>
      <c r="B17" s="3" t="s">
        <v>98</v>
      </c>
      <c r="C17" s="4">
        <v>134954</v>
      </c>
      <c r="D17" s="4">
        <v>78369</v>
      </c>
      <c r="E17" s="5">
        <v>58.070898231990164</v>
      </c>
      <c r="F17" s="4">
        <v>56585</v>
      </c>
      <c r="G17" s="5">
        <v>41.929101768009843</v>
      </c>
      <c r="H17" s="5">
        <v>9.1</v>
      </c>
    </row>
    <row r="18" spans="1:12" ht="15">
      <c r="A18" s="2">
        <v>2012</v>
      </c>
      <c r="B18" s="3" t="s">
        <v>98</v>
      </c>
      <c r="C18" s="4">
        <v>147902</v>
      </c>
      <c r="D18" s="4">
        <v>81292</v>
      </c>
      <c r="E18" s="5">
        <v>54.963421725196412</v>
      </c>
      <c r="F18" s="4">
        <v>66610</v>
      </c>
      <c r="G18" s="5">
        <v>45.036578274803588</v>
      </c>
      <c r="H18" s="5">
        <v>9.8000000000000007</v>
      </c>
    </row>
    <row r="19" spans="1:12" ht="15">
      <c r="A19" s="2">
        <v>2013</v>
      </c>
      <c r="B19" s="3" t="s">
        <v>98</v>
      </c>
      <c r="C19" s="4">
        <v>144832</v>
      </c>
      <c r="D19" s="4">
        <v>79790</v>
      </c>
      <c r="E19" s="5">
        <v>55.091416261599647</v>
      </c>
      <c r="F19" s="4">
        <v>65042</v>
      </c>
      <c r="G19" s="5">
        <v>44.908583738400353</v>
      </c>
      <c r="H19" s="5">
        <v>9.6</v>
      </c>
    </row>
    <row r="20" spans="1:12" ht="15">
      <c r="A20" s="2">
        <v>2014</v>
      </c>
      <c r="B20" s="3" t="s">
        <v>98</v>
      </c>
      <c r="C20" s="4">
        <v>116410</v>
      </c>
      <c r="D20" s="4">
        <v>65842</v>
      </c>
      <c r="E20" s="5">
        <v>56.560432952495489</v>
      </c>
      <c r="F20" s="4">
        <v>50568</v>
      </c>
      <c r="G20" s="5">
        <v>43.439567047504511</v>
      </c>
      <c r="H20" s="5">
        <v>7.6</v>
      </c>
    </row>
    <row r="21" spans="1:12" ht="15">
      <c r="A21" s="2">
        <v>2015</v>
      </c>
      <c r="B21" s="3" t="s">
        <v>98</v>
      </c>
      <c r="C21" s="4">
        <v>93311</v>
      </c>
      <c r="D21" s="4">
        <v>53807</v>
      </c>
      <c r="E21" s="5">
        <v>57.664155351459101</v>
      </c>
      <c r="F21" s="4">
        <v>39504</v>
      </c>
      <c r="G21" s="5">
        <v>42.335844648540899</v>
      </c>
      <c r="H21" s="5">
        <v>6.1</v>
      </c>
    </row>
    <row r="22" spans="1:12" ht="15">
      <c r="A22" s="2">
        <v>2016</v>
      </c>
      <c r="B22" s="3" t="s">
        <v>98</v>
      </c>
      <c r="C22" s="4">
        <v>77697</v>
      </c>
      <c r="D22" s="4">
        <v>45716</v>
      </c>
      <c r="E22" s="5">
        <v>58.838822605763418</v>
      </c>
      <c r="F22" s="4">
        <v>31981</v>
      </c>
      <c r="G22" s="5">
        <v>41.161177394236589</v>
      </c>
      <c r="H22" s="5">
        <v>4.9000000000000004</v>
      </c>
    </row>
    <row r="23" spans="1:12" ht="15">
      <c r="A23" s="2">
        <v>2017</v>
      </c>
      <c r="B23" s="3" t="s">
        <v>98</v>
      </c>
      <c r="C23" s="4">
        <v>58857</v>
      </c>
      <c r="D23" s="4">
        <v>35766</v>
      </c>
      <c r="E23" s="5">
        <v>60.767623222386455</v>
      </c>
      <c r="F23" s="4">
        <v>23091</v>
      </c>
      <c r="G23" s="5">
        <v>39.232376777613538</v>
      </c>
      <c r="H23" s="5">
        <v>3.7</v>
      </c>
    </row>
    <row r="24" spans="1:12" ht="15">
      <c r="A24" s="2">
        <v>2018</v>
      </c>
      <c r="B24" s="3" t="s">
        <v>98</v>
      </c>
      <c r="C24" s="4">
        <v>50867</v>
      </c>
      <c r="D24" s="4">
        <v>31452</v>
      </c>
      <c r="E24" s="5">
        <v>61.831835964377689</v>
      </c>
      <c r="F24" s="4">
        <v>19415</v>
      </c>
      <c r="G24" s="5">
        <v>38.168164035622311</v>
      </c>
      <c r="H24" s="5">
        <v>3.2</v>
      </c>
    </row>
    <row r="25" spans="1:12" ht="15">
      <c r="A25" s="2">
        <v>2019</v>
      </c>
      <c r="B25" s="3" t="s">
        <v>98</v>
      </c>
      <c r="C25" s="7">
        <v>46313</v>
      </c>
      <c r="D25" s="7">
        <v>27986</v>
      </c>
      <c r="E25" s="8">
        <v>60.427957592900484</v>
      </c>
      <c r="F25" s="7">
        <v>18327</v>
      </c>
      <c r="G25" s="8">
        <v>39.572042407099516</v>
      </c>
      <c r="H25" s="3">
        <v>2.8</v>
      </c>
    </row>
    <row r="26" spans="1:12" ht="15">
      <c r="A26" s="2">
        <v>2020</v>
      </c>
      <c r="B26" s="3" t="s">
        <v>98</v>
      </c>
      <c r="C26" s="7">
        <v>60958</v>
      </c>
      <c r="D26" s="7">
        <v>35548</v>
      </c>
      <c r="E26" s="8">
        <v>58.315561534171067</v>
      </c>
      <c r="F26" s="7">
        <v>25410</v>
      </c>
      <c r="G26" s="8">
        <v>41.684438465828933</v>
      </c>
      <c r="H26" s="3">
        <v>3.7</v>
      </c>
    </row>
    <row r="27" spans="1:12" ht="15">
      <c r="A27" s="2">
        <v>2021</v>
      </c>
      <c r="B27" s="3" t="s">
        <v>155</v>
      </c>
      <c r="C27" s="7">
        <v>63839</v>
      </c>
      <c r="D27" s="7">
        <v>37112</v>
      </c>
      <c r="E27" s="8">
        <v>58.1</v>
      </c>
      <c r="F27" s="7">
        <v>26727</v>
      </c>
      <c r="G27" s="8">
        <v>41.9</v>
      </c>
      <c r="H27" s="3">
        <v>3.9</v>
      </c>
    </row>
    <row r="28" spans="1:12" ht="15">
      <c r="A28" s="2">
        <v>2021</v>
      </c>
      <c r="B28" s="3" t="s">
        <v>88</v>
      </c>
      <c r="C28" s="7">
        <v>64959</v>
      </c>
      <c r="D28" s="7">
        <v>37411</v>
      </c>
      <c r="E28" s="8">
        <v>57.6</v>
      </c>
      <c r="F28" s="7">
        <v>27548</v>
      </c>
      <c r="G28" s="8">
        <v>42.4</v>
      </c>
      <c r="H28" s="8">
        <v>4</v>
      </c>
    </row>
    <row r="29" spans="1:12" ht="15">
      <c r="A29" s="2">
        <v>2021</v>
      </c>
      <c r="B29" s="3" t="s">
        <v>89</v>
      </c>
      <c r="C29" s="7">
        <v>63468</v>
      </c>
      <c r="D29" s="7">
        <v>36541</v>
      </c>
      <c r="E29" s="8">
        <v>57.6</v>
      </c>
      <c r="F29" s="7">
        <v>26927</v>
      </c>
      <c r="G29" s="8">
        <v>42.4</v>
      </c>
      <c r="H29" s="8">
        <v>3.9</v>
      </c>
      <c r="I29" s="9"/>
      <c r="J29" s="9"/>
      <c r="K29" s="9"/>
      <c r="L29" s="9"/>
    </row>
    <row r="30" spans="1:12" ht="15">
      <c r="A30" s="2">
        <v>2021</v>
      </c>
      <c r="B30" s="3" t="s">
        <v>90</v>
      </c>
      <c r="C30" s="7">
        <v>61748</v>
      </c>
      <c r="D30" s="7">
        <v>35738</v>
      </c>
      <c r="E30" s="8">
        <v>57.877178208201073</v>
      </c>
      <c r="F30" s="7">
        <v>26010</v>
      </c>
      <c r="G30" s="8">
        <v>42.122821791798927</v>
      </c>
      <c r="H30" s="8">
        <v>3.8</v>
      </c>
      <c r="I30" s="9"/>
      <c r="J30" s="9"/>
      <c r="K30" s="9"/>
      <c r="L30" s="9"/>
    </row>
    <row r="31" spans="1:12" ht="15">
      <c r="A31" s="2">
        <v>2021</v>
      </c>
      <c r="B31" s="3" t="s">
        <v>91</v>
      </c>
      <c r="C31" s="7">
        <v>60292</v>
      </c>
      <c r="D31" s="7">
        <v>35084</v>
      </c>
      <c r="E31" s="8">
        <v>58.19014131228024</v>
      </c>
      <c r="F31" s="7">
        <v>25208</v>
      </c>
      <c r="G31" s="8">
        <v>41.809858687719768</v>
      </c>
      <c r="H31" s="8">
        <v>3.7</v>
      </c>
      <c r="I31" s="9"/>
      <c r="J31" s="9"/>
      <c r="K31" s="9"/>
      <c r="L31" s="9"/>
    </row>
    <row r="32" spans="1:12" ht="15">
      <c r="A32" s="2">
        <v>2021</v>
      </c>
      <c r="B32" s="3" t="s">
        <v>92</v>
      </c>
      <c r="C32" s="7">
        <v>57736</v>
      </c>
      <c r="D32" s="7">
        <v>33777</v>
      </c>
      <c r="E32" s="8">
        <v>58.502494111126502</v>
      </c>
      <c r="F32" s="7">
        <v>23959</v>
      </c>
      <c r="G32" s="8">
        <v>41.497505888873491</v>
      </c>
      <c r="H32" s="8">
        <v>3.5</v>
      </c>
      <c r="I32" s="9"/>
      <c r="J32" s="9"/>
      <c r="K32" s="9"/>
      <c r="L32" s="9"/>
    </row>
    <row r="33" spans="1:12" ht="15">
      <c r="A33" s="2">
        <v>2021</v>
      </c>
      <c r="B33" s="3" t="s">
        <v>93</v>
      </c>
      <c r="C33" s="7">
        <v>56646</v>
      </c>
      <c r="D33" s="7">
        <v>33442</v>
      </c>
      <c r="E33" s="8">
        <v>59.036825195071138</v>
      </c>
      <c r="F33" s="7">
        <v>23204</v>
      </c>
      <c r="G33" s="8">
        <v>40.963174804928862</v>
      </c>
      <c r="H33" s="8">
        <v>3.5</v>
      </c>
      <c r="I33" s="9"/>
      <c r="J33" s="9"/>
      <c r="K33" s="9"/>
      <c r="L33" s="9"/>
    </row>
    <row r="34" spans="1:12" ht="15">
      <c r="A34" s="2">
        <v>2021</v>
      </c>
      <c r="B34" s="3" t="s">
        <v>94</v>
      </c>
      <c r="C34" s="7">
        <v>55398</v>
      </c>
      <c r="D34" s="7">
        <v>32911</v>
      </c>
      <c r="E34" s="8">
        <v>59.408281887432757</v>
      </c>
      <c r="F34" s="7">
        <v>22487</v>
      </c>
      <c r="G34" s="8">
        <v>40.591718112567243</v>
      </c>
      <c r="H34" s="8">
        <v>3.4</v>
      </c>
      <c r="I34" s="9"/>
      <c r="J34" s="9"/>
      <c r="K34" s="9"/>
      <c r="L34" s="9"/>
    </row>
    <row r="35" spans="1:12" ht="15">
      <c r="A35" s="2">
        <v>2021</v>
      </c>
      <c r="B35" s="3" t="s">
        <v>95</v>
      </c>
      <c r="C35" s="7">
        <v>54032</v>
      </c>
      <c r="D35" s="7">
        <v>31919</v>
      </c>
      <c r="E35" s="8">
        <v>59.074252294936336</v>
      </c>
      <c r="F35" s="7">
        <v>22113</v>
      </c>
      <c r="G35" s="8">
        <v>40.925747705063664</v>
      </c>
      <c r="H35" s="8">
        <v>3.3</v>
      </c>
      <c r="I35" s="9"/>
      <c r="J35" s="9"/>
      <c r="K35" s="9"/>
      <c r="L35" s="9"/>
    </row>
    <row r="36" spans="1:12" ht="15">
      <c r="A36" s="2">
        <v>2021</v>
      </c>
      <c r="B36" s="3" t="s">
        <v>96</v>
      </c>
      <c r="C36" s="7">
        <v>52231</v>
      </c>
      <c r="D36" s="7">
        <v>30904</v>
      </c>
      <c r="E36" s="8">
        <v>59.167927093105632</v>
      </c>
      <c r="F36" s="7">
        <v>21327</v>
      </c>
      <c r="G36" s="8">
        <v>40.832072906894375</v>
      </c>
      <c r="H36" s="8">
        <v>3.2</v>
      </c>
      <c r="I36" s="9"/>
      <c r="J36" s="9"/>
      <c r="K36" s="9"/>
      <c r="L36" s="9"/>
    </row>
    <row r="37" spans="1:12" ht="15">
      <c r="A37" s="2">
        <v>2021</v>
      </c>
      <c r="B37" s="3" t="s">
        <v>97</v>
      </c>
      <c r="C37" s="7">
        <v>50857</v>
      </c>
      <c r="D37" s="7">
        <v>30128</v>
      </c>
      <c r="E37" s="8">
        <v>59.240615844426529</v>
      </c>
      <c r="F37" s="7">
        <v>20729</v>
      </c>
      <c r="G37" s="8">
        <v>40.759384155573471</v>
      </c>
      <c r="H37" s="8">
        <v>3.1</v>
      </c>
    </row>
    <row r="38" spans="1:12" ht="15">
      <c r="A38" s="2">
        <v>2021</v>
      </c>
      <c r="B38" s="3" t="s">
        <v>98</v>
      </c>
      <c r="C38" s="7">
        <v>49850</v>
      </c>
      <c r="D38" s="7">
        <v>29600</v>
      </c>
      <c r="E38" s="8">
        <v>59.378134403209629</v>
      </c>
      <c r="F38" s="7">
        <v>20250</v>
      </c>
      <c r="G38" s="8">
        <v>40.621865596790371</v>
      </c>
      <c r="H38" s="3">
        <v>3.1</v>
      </c>
    </row>
  </sheetData>
  <mergeCells count="9">
    <mergeCell ref="A1:H1"/>
    <mergeCell ref="A3:B4"/>
    <mergeCell ref="C3:C4"/>
    <mergeCell ref="D3:D4"/>
    <mergeCell ref="E3:E4"/>
    <mergeCell ref="F3:F4"/>
    <mergeCell ref="G3:G4"/>
    <mergeCell ref="H3:H4"/>
    <mergeCell ref="A2:H2"/>
  </mergeCells>
  <hyperlinks>
    <hyperlink ref="I1" location="'spis tabel'!A1" display="'spis tabel'!A1"/>
  </hyperlinks>
  <pageMargins left="0.7" right="0.7" top="0.75" bottom="0.75" header="0.3" footer="0.3"/>
  <pageSetup paperSize="9" scale="91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2"/>
  <sheetViews>
    <sheetView showGridLines="0" zoomScaleNormal="100" workbookViewId="0">
      <selection activeCell="P7" sqref="P7"/>
    </sheetView>
  </sheetViews>
  <sheetFormatPr defaultRowHeight="12.75"/>
  <cols>
    <col min="1" max="1" width="4.5703125" style="1" customWidth="1"/>
    <col min="2" max="2" width="42.7109375" style="1" customWidth="1"/>
    <col min="3" max="3" width="13.42578125" style="1" customWidth="1"/>
    <col min="4" max="4" width="9.140625" style="1"/>
    <col min="5" max="6" width="9.140625" style="1" customWidth="1"/>
    <col min="7" max="7" width="13.140625" style="1" customWidth="1"/>
    <col min="8" max="8" width="18.140625" style="1" customWidth="1"/>
    <col min="9" max="9" width="18.28515625" style="1" hidden="1" customWidth="1"/>
    <col min="10" max="16384" width="9.140625" style="1"/>
  </cols>
  <sheetData>
    <row r="1" spans="1:9" ht="15.75" customHeight="1">
      <c r="A1" s="316" t="s">
        <v>946</v>
      </c>
      <c r="B1" s="316"/>
      <c r="C1" s="316"/>
      <c r="D1" s="316"/>
      <c r="E1" s="316"/>
      <c r="F1" s="316"/>
      <c r="G1" s="316"/>
      <c r="H1" s="316"/>
      <c r="I1" s="126" t="s">
        <v>756</v>
      </c>
    </row>
    <row r="2" spans="1:9" ht="14.25" customHeight="1">
      <c r="A2" s="315" t="s">
        <v>955</v>
      </c>
      <c r="B2" s="315"/>
      <c r="C2" s="315"/>
      <c r="D2" s="315"/>
      <c r="E2" s="315"/>
      <c r="F2" s="315"/>
      <c r="G2" s="315"/>
      <c r="H2" s="315"/>
      <c r="I2" s="126"/>
    </row>
    <row r="3" spans="1:9" ht="53.25" customHeight="1">
      <c r="A3" s="100" t="s">
        <v>1</v>
      </c>
      <c r="B3" s="101" t="s">
        <v>279</v>
      </c>
      <c r="C3" s="70" t="s">
        <v>137</v>
      </c>
      <c r="D3" s="70" t="s">
        <v>36</v>
      </c>
      <c r="E3" s="70" t="s">
        <v>42</v>
      </c>
      <c r="F3" s="101" t="s">
        <v>282</v>
      </c>
      <c r="G3" s="101" t="s">
        <v>63</v>
      </c>
      <c r="H3" s="101" t="s">
        <v>715</v>
      </c>
    </row>
    <row r="4" spans="1:9">
      <c r="A4" s="112"/>
      <c r="B4" s="113" t="s">
        <v>283</v>
      </c>
      <c r="C4" s="112">
        <v>1375</v>
      </c>
      <c r="D4" s="112">
        <v>876</v>
      </c>
      <c r="E4" s="112">
        <v>499</v>
      </c>
      <c r="F4" s="114">
        <v>303</v>
      </c>
      <c r="G4" s="114">
        <v>790</v>
      </c>
      <c r="H4" s="114">
        <v>52</v>
      </c>
    </row>
    <row r="5" spans="1:9">
      <c r="A5" s="49"/>
      <c r="B5" s="103" t="s">
        <v>284</v>
      </c>
      <c r="C5" s="104"/>
      <c r="D5" s="104"/>
      <c r="E5" s="104"/>
      <c r="F5" s="102"/>
      <c r="G5" s="102"/>
      <c r="H5" s="102"/>
    </row>
    <row r="6" spans="1:9">
      <c r="A6" s="49" t="s">
        <v>126</v>
      </c>
      <c r="B6" s="105" t="s">
        <v>208</v>
      </c>
      <c r="C6" s="49">
        <v>470</v>
      </c>
      <c r="D6" s="49">
        <v>270</v>
      </c>
      <c r="E6" s="49">
        <v>200</v>
      </c>
      <c r="F6" s="102">
        <v>93</v>
      </c>
      <c r="G6" s="102">
        <v>226</v>
      </c>
      <c r="H6" s="102">
        <v>22</v>
      </c>
    </row>
    <row r="7" spans="1:9">
      <c r="A7" s="49"/>
      <c r="B7" s="103" t="s">
        <v>285</v>
      </c>
      <c r="C7" s="49"/>
      <c r="D7" s="49"/>
      <c r="E7" s="49"/>
      <c r="F7" s="102"/>
      <c r="G7" s="102"/>
      <c r="H7" s="102"/>
    </row>
    <row r="8" spans="1:9">
      <c r="A8" s="49" t="s">
        <v>127</v>
      </c>
      <c r="B8" s="105" t="s">
        <v>286</v>
      </c>
      <c r="C8" s="49">
        <v>243</v>
      </c>
      <c r="D8" s="49">
        <v>166</v>
      </c>
      <c r="E8" s="49">
        <v>77</v>
      </c>
      <c r="F8" s="102">
        <v>63</v>
      </c>
      <c r="G8" s="102">
        <v>179</v>
      </c>
      <c r="H8" s="102">
        <v>0</v>
      </c>
    </row>
    <row r="9" spans="1:9">
      <c r="A9" s="49" t="s">
        <v>128</v>
      </c>
      <c r="B9" s="105" t="s">
        <v>287</v>
      </c>
      <c r="C9" s="49">
        <v>309</v>
      </c>
      <c r="D9" s="49">
        <v>192</v>
      </c>
      <c r="E9" s="49">
        <v>117</v>
      </c>
      <c r="F9" s="102">
        <v>67</v>
      </c>
      <c r="G9" s="102">
        <v>190</v>
      </c>
      <c r="H9" s="102">
        <v>12</v>
      </c>
    </row>
    <row r="10" spans="1:9">
      <c r="A10" s="49" t="s">
        <v>129</v>
      </c>
      <c r="B10" s="105" t="s">
        <v>289</v>
      </c>
      <c r="C10" s="49">
        <v>194</v>
      </c>
      <c r="D10" s="49">
        <v>141</v>
      </c>
      <c r="E10" s="49">
        <v>53</v>
      </c>
      <c r="F10" s="102">
        <v>39</v>
      </c>
      <c r="G10" s="102">
        <v>103</v>
      </c>
      <c r="H10" s="102">
        <v>3</v>
      </c>
    </row>
    <row r="11" spans="1:9">
      <c r="A11" s="49"/>
      <c r="B11" s="103" t="s">
        <v>288</v>
      </c>
      <c r="C11" s="49"/>
      <c r="D11" s="49"/>
      <c r="E11" s="49"/>
      <c r="F11" s="102"/>
      <c r="G11" s="102"/>
      <c r="H11" s="102"/>
    </row>
    <row r="12" spans="1:9">
      <c r="A12" s="49" t="s">
        <v>130</v>
      </c>
      <c r="B12" s="105" t="s">
        <v>208</v>
      </c>
      <c r="C12" s="49">
        <v>159</v>
      </c>
      <c r="D12" s="49">
        <v>107</v>
      </c>
      <c r="E12" s="49">
        <v>52</v>
      </c>
      <c r="F12" s="102">
        <v>41</v>
      </c>
      <c r="G12" s="102">
        <v>92</v>
      </c>
      <c r="H12" s="102">
        <v>11</v>
      </c>
    </row>
    <row r="13" spans="1:9">
      <c r="A13" s="49"/>
      <c r="B13" s="320" t="s">
        <v>290</v>
      </c>
      <c r="C13" s="321"/>
      <c r="D13" s="321"/>
      <c r="E13" s="321"/>
      <c r="F13" s="321"/>
      <c r="G13" s="322"/>
      <c r="H13" s="106">
        <v>4</v>
      </c>
    </row>
    <row r="14" spans="1:9">
      <c r="A14" s="112"/>
      <c r="B14" s="113" t="s">
        <v>291</v>
      </c>
      <c r="C14" s="112">
        <v>1065</v>
      </c>
      <c r="D14" s="112">
        <v>617</v>
      </c>
      <c r="E14" s="112">
        <v>448</v>
      </c>
      <c r="F14" s="114">
        <v>276</v>
      </c>
      <c r="G14" s="114">
        <v>404</v>
      </c>
      <c r="H14" s="114">
        <v>71</v>
      </c>
    </row>
    <row r="15" spans="1:9">
      <c r="A15" s="49"/>
      <c r="B15" s="103" t="s">
        <v>284</v>
      </c>
      <c r="C15" s="49"/>
      <c r="D15" s="49"/>
      <c r="E15" s="49"/>
      <c r="F15" s="102"/>
      <c r="G15" s="102"/>
      <c r="H15" s="102"/>
    </row>
    <row r="16" spans="1:9">
      <c r="A16" s="49" t="s">
        <v>131</v>
      </c>
      <c r="B16" s="105" t="s">
        <v>209</v>
      </c>
      <c r="C16" s="49">
        <v>97</v>
      </c>
      <c r="D16" s="49">
        <v>66</v>
      </c>
      <c r="E16" s="49">
        <v>31</v>
      </c>
      <c r="F16" s="102">
        <v>28</v>
      </c>
      <c r="G16" s="102">
        <v>27</v>
      </c>
      <c r="H16" s="102">
        <v>7</v>
      </c>
    </row>
    <row r="17" spans="1:9">
      <c r="A17" s="49"/>
      <c r="B17" s="103" t="s">
        <v>285</v>
      </c>
      <c r="C17" s="49"/>
      <c r="D17" s="49"/>
      <c r="E17" s="49"/>
      <c r="F17" s="102"/>
      <c r="G17" s="102"/>
      <c r="H17" s="102"/>
    </row>
    <row r="18" spans="1:9">
      <c r="A18" s="49" t="s">
        <v>132</v>
      </c>
      <c r="B18" s="105" t="s">
        <v>292</v>
      </c>
      <c r="C18" s="49">
        <v>176</v>
      </c>
      <c r="D18" s="49">
        <v>104</v>
      </c>
      <c r="E18" s="49">
        <v>72</v>
      </c>
      <c r="F18" s="102">
        <v>39</v>
      </c>
      <c r="G18" s="102">
        <v>74</v>
      </c>
      <c r="H18" s="102">
        <v>1</v>
      </c>
    </row>
    <row r="19" spans="1:9">
      <c r="A19" s="49" t="s">
        <v>133</v>
      </c>
      <c r="B19" s="105" t="s">
        <v>293</v>
      </c>
      <c r="C19" s="49">
        <v>262</v>
      </c>
      <c r="D19" s="49">
        <v>144</v>
      </c>
      <c r="E19" s="49">
        <v>118</v>
      </c>
      <c r="F19" s="102">
        <v>45</v>
      </c>
      <c r="G19" s="102">
        <v>104</v>
      </c>
      <c r="H19" s="102">
        <v>23</v>
      </c>
    </row>
    <row r="20" spans="1:9">
      <c r="A20" s="49" t="s">
        <v>134</v>
      </c>
      <c r="B20" s="105" t="s">
        <v>294</v>
      </c>
      <c r="C20" s="49">
        <v>227</v>
      </c>
      <c r="D20" s="49">
        <v>126</v>
      </c>
      <c r="E20" s="49">
        <v>101</v>
      </c>
      <c r="F20" s="102">
        <v>60</v>
      </c>
      <c r="G20" s="102">
        <v>97</v>
      </c>
      <c r="H20" s="102">
        <v>20</v>
      </c>
    </row>
    <row r="21" spans="1:9">
      <c r="A21" s="49"/>
      <c r="B21" s="103" t="s">
        <v>288</v>
      </c>
      <c r="C21" s="49"/>
      <c r="D21" s="49"/>
      <c r="E21" s="49"/>
      <c r="F21" s="102"/>
      <c r="G21" s="102"/>
      <c r="H21" s="102"/>
      <c r="I21" s="34"/>
    </row>
    <row r="22" spans="1:9">
      <c r="A22" s="49" t="s">
        <v>3</v>
      </c>
      <c r="B22" s="105" t="s">
        <v>209</v>
      </c>
      <c r="C22" s="49">
        <v>94</v>
      </c>
      <c r="D22" s="49">
        <v>56</v>
      </c>
      <c r="E22" s="49">
        <v>38</v>
      </c>
      <c r="F22" s="102">
        <v>30</v>
      </c>
      <c r="G22" s="102">
        <v>22</v>
      </c>
      <c r="H22" s="102">
        <v>6</v>
      </c>
    </row>
    <row r="23" spans="1:9">
      <c r="A23" s="49" t="s">
        <v>6</v>
      </c>
      <c r="B23" s="105" t="s">
        <v>295</v>
      </c>
      <c r="C23" s="49">
        <v>118</v>
      </c>
      <c r="D23" s="49">
        <v>64</v>
      </c>
      <c r="E23" s="49">
        <v>54</v>
      </c>
      <c r="F23" s="102">
        <v>33</v>
      </c>
      <c r="G23" s="102">
        <v>55</v>
      </c>
      <c r="H23" s="102">
        <v>9</v>
      </c>
    </row>
    <row r="24" spans="1:9">
      <c r="A24" s="49" t="s">
        <v>7</v>
      </c>
      <c r="B24" s="105" t="s">
        <v>296</v>
      </c>
      <c r="C24" s="49">
        <v>63</v>
      </c>
      <c r="D24" s="49">
        <v>40</v>
      </c>
      <c r="E24" s="49">
        <v>23</v>
      </c>
      <c r="F24" s="102">
        <v>29</v>
      </c>
      <c r="G24" s="102">
        <v>14</v>
      </c>
      <c r="H24" s="102">
        <v>4</v>
      </c>
    </row>
    <row r="25" spans="1:9">
      <c r="A25" s="49" t="s">
        <v>8</v>
      </c>
      <c r="B25" s="105" t="s">
        <v>297</v>
      </c>
      <c r="C25" s="49">
        <v>28</v>
      </c>
      <c r="D25" s="49">
        <v>17</v>
      </c>
      <c r="E25" s="49">
        <v>11</v>
      </c>
      <c r="F25" s="102">
        <v>12</v>
      </c>
      <c r="G25" s="102">
        <v>11</v>
      </c>
      <c r="H25" s="102">
        <v>0</v>
      </c>
    </row>
    <row r="26" spans="1:9">
      <c r="A26" s="49"/>
      <c r="B26" s="320" t="s">
        <v>290</v>
      </c>
      <c r="C26" s="321"/>
      <c r="D26" s="321"/>
      <c r="E26" s="321"/>
      <c r="F26" s="321"/>
      <c r="G26" s="322"/>
      <c r="H26" s="106">
        <v>1</v>
      </c>
    </row>
    <row r="27" spans="1:9">
      <c r="A27" s="112"/>
      <c r="B27" s="113" t="s">
        <v>298</v>
      </c>
      <c r="C27" s="112">
        <v>2070</v>
      </c>
      <c r="D27" s="112">
        <v>1186</v>
      </c>
      <c r="E27" s="112">
        <v>884</v>
      </c>
      <c r="F27" s="114">
        <v>431</v>
      </c>
      <c r="G27" s="114">
        <v>871</v>
      </c>
      <c r="H27" s="114">
        <v>88</v>
      </c>
    </row>
    <row r="28" spans="1:9">
      <c r="A28" s="49"/>
      <c r="B28" s="103" t="s">
        <v>284</v>
      </c>
      <c r="C28" s="49"/>
      <c r="D28" s="49"/>
      <c r="E28" s="49"/>
      <c r="F28" s="102"/>
      <c r="G28" s="102"/>
      <c r="H28" s="102"/>
    </row>
    <row r="29" spans="1:9">
      <c r="A29" s="49" t="s">
        <v>11</v>
      </c>
      <c r="B29" s="105" t="s">
        <v>210</v>
      </c>
      <c r="C29" s="49">
        <v>1053</v>
      </c>
      <c r="D29" s="49">
        <v>572</v>
      </c>
      <c r="E29" s="49">
        <v>481</v>
      </c>
      <c r="F29" s="102">
        <v>178</v>
      </c>
      <c r="G29" s="102">
        <v>466</v>
      </c>
      <c r="H29" s="102">
        <v>53</v>
      </c>
    </row>
    <row r="30" spans="1:9">
      <c r="A30" s="49"/>
      <c r="B30" s="103" t="s">
        <v>285</v>
      </c>
      <c r="C30" s="49"/>
      <c r="D30" s="49"/>
      <c r="E30" s="49"/>
      <c r="F30" s="102"/>
      <c r="G30" s="102"/>
      <c r="H30" s="102"/>
    </row>
    <row r="31" spans="1:9">
      <c r="A31" s="49" t="s">
        <v>12</v>
      </c>
      <c r="B31" s="105" t="s">
        <v>299</v>
      </c>
      <c r="C31" s="49">
        <v>99</v>
      </c>
      <c r="D31" s="49">
        <v>65</v>
      </c>
      <c r="E31" s="49">
        <v>34</v>
      </c>
      <c r="F31" s="102">
        <v>23</v>
      </c>
      <c r="G31" s="102">
        <v>39</v>
      </c>
      <c r="H31" s="102">
        <v>14</v>
      </c>
    </row>
    <row r="32" spans="1:9">
      <c r="A32" s="49" t="s">
        <v>13</v>
      </c>
      <c r="B32" s="105" t="s">
        <v>300</v>
      </c>
      <c r="C32" s="49">
        <v>90</v>
      </c>
      <c r="D32" s="49">
        <v>48</v>
      </c>
      <c r="E32" s="49">
        <v>42</v>
      </c>
      <c r="F32" s="102">
        <v>19</v>
      </c>
      <c r="G32" s="102">
        <v>26</v>
      </c>
      <c r="H32" s="102">
        <v>2</v>
      </c>
    </row>
    <row r="33" spans="1:8">
      <c r="A33" s="49" t="s">
        <v>14</v>
      </c>
      <c r="B33" s="105" t="s">
        <v>301</v>
      </c>
      <c r="C33" s="49">
        <v>197</v>
      </c>
      <c r="D33" s="49">
        <v>125</v>
      </c>
      <c r="E33" s="49">
        <v>72</v>
      </c>
      <c r="F33" s="102">
        <v>49</v>
      </c>
      <c r="G33" s="102">
        <v>69</v>
      </c>
      <c r="H33" s="102">
        <v>6</v>
      </c>
    </row>
    <row r="34" spans="1:8">
      <c r="A34" s="49" t="s">
        <v>15</v>
      </c>
      <c r="B34" s="105" t="s">
        <v>302</v>
      </c>
      <c r="C34" s="49">
        <v>220</v>
      </c>
      <c r="D34" s="49">
        <v>126</v>
      </c>
      <c r="E34" s="49">
        <v>94</v>
      </c>
      <c r="F34" s="102">
        <v>59</v>
      </c>
      <c r="G34" s="102">
        <v>123</v>
      </c>
      <c r="H34" s="102">
        <v>6</v>
      </c>
    </row>
    <row r="35" spans="1:8">
      <c r="A35" s="49"/>
      <c r="B35" s="103" t="s">
        <v>288</v>
      </c>
      <c r="C35" s="49"/>
      <c r="D35" s="49"/>
      <c r="E35" s="49"/>
      <c r="F35" s="102"/>
      <c r="G35" s="102"/>
      <c r="H35" s="102"/>
    </row>
    <row r="36" spans="1:8">
      <c r="A36" s="49" t="s">
        <v>16</v>
      </c>
      <c r="B36" s="105" t="s">
        <v>210</v>
      </c>
      <c r="C36" s="49">
        <v>152</v>
      </c>
      <c r="D36" s="49">
        <v>83</v>
      </c>
      <c r="E36" s="49">
        <v>69</v>
      </c>
      <c r="F36" s="102">
        <v>29</v>
      </c>
      <c r="G36" s="102">
        <v>58</v>
      </c>
      <c r="H36" s="102">
        <v>2</v>
      </c>
    </row>
    <row r="37" spans="1:8">
      <c r="A37" s="49" t="s">
        <v>17</v>
      </c>
      <c r="B37" s="105" t="s">
        <v>303</v>
      </c>
      <c r="C37" s="49">
        <v>56</v>
      </c>
      <c r="D37" s="49">
        <v>37</v>
      </c>
      <c r="E37" s="49">
        <v>19</v>
      </c>
      <c r="F37" s="102">
        <v>12</v>
      </c>
      <c r="G37" s="102">
        <v>24</v>
      </c>
      <c r="H37" s="102">
        <v>1</v>
      </c>
    </row>
    <row r="38" spans="1:8">
      <c r="A38" s="49" t="s">
        <v>18</v>
      </c>
      <c r="B38" s="105" t="s">
        <v>304</v>
      </c>
      <c r="C38" s="49">
        <v>68</v>
      </c>
      <c r="D38" s="49">
        <v>43</v>
      </c>
      <c r="E38" s="49">
        <v>25</v>
      </c>
      <c r="F38" s="102">
        <v>21</v>
      </c>
      <c r="G38" s="102">
        <v>21</v>
      </c>
      <c r="H38" s="102">
        <v>2</v>
      </c>
    </row>
    <row r="39" spans="1:8">
      <c r="A39" s="49" t="s">
        <v>21</v>
      </c>
      <c r="B39" s="105" t="s">
        <v>305</v>
      </c>
      <c r="C39" s="49">
        <v>51</v>
      </c>
      <c r="D39" s="49">
        <v>35</v>
      </c>
      <c r="E39" s="49">
        <v>16</v>
      </c>
      <c r="F39" s="102">
        <v>14</v>
      </c>
      <c r="G39" s="102">
        <v>21</v>
      </c>
      <c r="H39" s="102">
        <v>0</v>
      </c>
    </row>
    <row r="40" spans="1:8">
      <c r="A40" s="49" t="s">
        <v>22</v>
      </c>
      <c r="B40" s="105" t="s">
        <v>306</v>
      </c>
      <c r="C40" s="49">
        <v>84</v>
      </c>
      <c r="D40" s="49">
        <v>52</v>
      </c>
      <c r="E40" s="49">
        <v>32</v>
      </c>
      <c r="F40" s="102">
        <v>27</v>
      </c>
      <c r="G40" s="102">
        <v>24</v>
      </c>
      <c r="H40" s="102">
        <v>2</v>
      </c>
    </row>
    <row r="41" spans="1:8">
      <c r="A41" s="49"/>
      <c r="B41" s="320" t="s">
        <v>290</v>
      </c>
      <c r="C41" s="321"/>
      <c r="D41" s="321"/>
      <c r="E41" s="321"/>
      <c r="F41" s="321"/>
      <c r="G41" s="322"/>
      <c r="H41" s="106">
        <v>0</v>
      </c>
    </row>
    <row r="42" spans="1:8">
      <c r="A42" s="112"/>
      <c r="B42" s="113" t="s">
        <v>307</v>
      </c>
      <c r="C42" s="112">
        <v>1674</v>
      </c>
      <c r="D42" s="112">
        <v>992</v>
      </c>
      <c r="E42" s="112">
        <v>682</v>
      </c>
      <c r="F42" s="114">
        <v>498</v>
      </c>
      <c r="G42" s="114">
        <v>946</v>
      </c>
      <c r="H42" s="114">
        <v>72</v>
      </c>
    </row>
    <row r="43" spans="1:8">
      <c r="A43" s="49"/>
      <c r="B43" s="103" t="s">
        <v>285</v>
      </c>
      <c r="C43" s="49"/>
      <c r="D43" s="49"/>
      <c r="E43" s="49"/>
      <c r="F43" s="102"/>
      <c r="G43" s="102"/>
      <c r="H43" s="102"/>
    </row>
    <row r="44" spans="1:8">
      <c r="A44" s="49" t="s">
        <v>23</v>
      </c>
      <c r="B44" s="105" t="s">
        <v>308</v>
      </c>
      <c r="C44" s="49">
        <v>156</v>
      </c>
      <c r="D44" s="49">
        <v>92</v>
      </c>
      <c r="E44" s="49">
        <v>64</v>
      </c>
      <c r="F44" s="102">
        <v>52</v>
      </c>
      <c r="G44" s="102">
        <v>86</v>
      </c>
      <c r="H44" s="102">
        <v>1</v>
      </c>
    </row>
    <row r="45" spans="1:8">
      <c r="A45" s="49" t="s">
        <v>24</v>
      </c>
      <c r="B45" s="105" t="s">
        <v>211</v>
      </c>
      <c r="C45" s="49">
        <v>649</v>
      </c>
      <c r="D45" s="49">
        <v>399</v>
      </c>
      <c r="E45" s="49">
        <v>250</v>
      </c>
      <c r="F45" s="102">
        <v>163</v>
      </c>
      <c r="G45" s="102">
        <v>380</v>
      </c>
      <c r="H45" s="102">
        <v>26</v>
      </c>
    </row>
    <row r="46" spans="1:8">
      <c r="A46" s="49" t="s">
        <v>25</v>
      </c>
      <c r="B46" s="105" t="s">
        <v>309</v>
      </c>
      <c r="C46" s="49">
        <v>244</v>
      </c>
      <c r="D46" s="49">
        <v>144</v>
      </c>
      <c r="E46" s="49">
        <v>100</v>
      </c>
      <c r="F46" s="102">
        <v>84</v>
      </c>
      <c r="G46" s="102">
        <v>125</v>
      </c>
      <c r="H46" s="102">
        <v>3</v>
      </c>
    </row>
    <row r="47" spans="1:8">
      <c r="A47" s="49" t="s">
        <v>26</v>
      </c>
      <c r="B47" s="105" t="s">
        <v>310</v>
      </c>
      <c r="C47" s="49">
        <v>130</v>
      </c>
      <c r="D47" s="49">
        <v>72</v>
      </c>
      <c r="E47" s="49">
        <v>58</v>
      </c>
      <c r="F47" s="102">
        <v>41</v>
      </c>
      <c r="G47" s="102">
        <v>83</v>
      </c>
      <c r="H47" s="102">
        <v>4</v>
      </c>
    </row>
    <row r="48" spans="1:8">
      <c r="A48" s="49" t="s">
        <v>27</v>
      </c>
      <c r="B48" s="105" t="s">
        <v>311</v>
      </c>
      <c r="C48" s="49">
        <v>176</v>
      </c>
      <c r="D48" s="49">
        <v>102</v>
      </c>
      <c r="E48" s="49">
        <v>74</v>
      </c>
      <c r="F48" s="102">
        <v>47</v>
      </c>
      <c r="G48" s="102">
        <v>105</v>
      </c>
      <c r="H48" s="102">
        <v>1</v>
      </c>
    </row>
    <row r="49" spans="1:8">
      <c r="A49" s="49"/>
      <c r="B49" s="103" t="s">
        <v>288</v>
      </c>
      <c r="C49" s="49"/>
      <c r="D49" s="49"/>
      <c r="E49" s="49"/>
      <c r="F49" s="102"/>
      <c r="G49" s="102"/>
      <c r="H49" s="102"/>
    </row>
    <row r="50" spans="1:8">
      <c r="A50" s="49" t="s">
        <v>28</v>
      </c>
      <c r="B50" s="105" t="s">
        <v>312</v>
      </c>
      <c r="C50" s="49">
        <v>124</v>
      </c>
      <c r="D50" s="49">
        <v>65</v>
      </c>
      <c r="E50" s="49">
        <v>59</v>
      </c>
      <c r="F50" s="102">
        <v>46</v>
      </c>
      <c r="G50" s="102">
        <v>66</v>
      </c>
      <c r="H50" s="102">
        <v>1</v>
      </c>
    </row>
    <row r="51" spans="1:8">
      <c r="A51" s="49" t="s">
        <v>29</v>
      </c>
      <c r="B51" s="105" t="s">
        <v>313</v>
      </c>
      <c r="C51" s="49">
        <v>195</v>
      </c>
      <c r="D51" s="49">
        <v>118</v>
      </c>
      <c r="E51" s="49">
        <v>77</v>
      </c>
      <c r="F51" s="102">
        <v>65</v>
      </c>
      <c r="G51" s="102">
        <v>101</v>
      </c>
      <c r="H51" s="102">
        <v>21</v>
      </c>
    </row>
    <row r="52" spans="1:8">
      <c r="A52" s="49"/>
      <c r="B52" s="320" t="s">
        <v>290</v>
      </c>
      <c r="C52" s="321"/>
      <c r="D52" s="321"/>
      <c r="E52" s="321"/>
      <c r="F52" s="321"/>
      <c r="G52" s="322"/>
      <c r="H52" s="106">
        <v>15</v>
      </c>
    </row>
    <row r="53" spans="1:8">
      <c r="A53" s="112"/>
      <c r="B53" s="113" t="s">
        <v>314</v>
      </c>
      <c r="C53" s="112">
        <v>935</v>
      </c>
      <c r="D53" s="112">
        <v>561</v>
      </c>
      <c r="E53" s="112">
        <v>374</v>
      </c>
      <c r="F53" s="114">
        <v>238</v>
      </c>
      <c r="G53" s="114">
        <v>444</v>
      </c>
      <c r="H53" s="114">
        <v>43</v>
      </c>
    </row>
    <row r="54" spans="1:8">
      <c r="A54" s="49"/>
      <c r="B54" s="103" t="s">
        <v>285</v>
      </c>
      <c r="C54" s="49"/>
      <c r="D54" s="49"/>
      <c r="E54" s="49"/>
      <c r="F54" s="102"/>
      <c r="G54" s="102"/>
      <c r="H54" s="102"/>
    </row>
    <row r="55" spans="1:8">
      <c r="A55" s="49" t="s">
        <v>30</v>
      </c>
      <c r="B55" s="105" t="s">
        <v>315</v>
      </c>
      <c r="C55" s="49">
        <v>397</v>
      </c>
      <c r="D55" s="49">
        <v>245</v>
      </c>
      <c r="E55" s="49">
        <v>152</v>
      </c>
      <c r="F55" s="102">
        <v>85</v>
      </c>
      <c r="G55" s="102">
        <v>175</v>
      </c>
      <c r="H55" s="102">
        <v>20</v>
      </c>
    </row>
    <row r="56" spans="1:8">
      <c r="A56" s="49" t="s">
        <v>316</v>
      </c>
      <c r="B56" s="105" t="s">
        <v>317</v>
      </c>
      <c r="C56" s="49">
        <v>260</v>
      </c>
      <c r="D56" s="49">
        <v>152</v>
      </c>
      <c r="E56" s="49">
        <v>108</v>
      </c>
      <c r="F56" s="102">
        <v>72</v>
      </c>
      <c r="G56" s="102">
        <v>130</v>
      </c>
      <c r="H56" s="102">
        <v>9</v>
      </c>
    </row>
    <row r="57" spans="1:8">
      <c r="A57" s="49" t="s">
        <v>318</v>
      </c>
      <c r="B57" s="105" t="s">
        <v>319</v>
      </c>
      <c r="C57" s="49">
        <v>82</v>
      </c>
      <c r="D57" s="49">
        <v>45</v>
      </c>
      <c r="E57" s="49">
        <v>37</v>
      </c>
      <c r="F57" s="102">
        <v>27</v>
      </c>
      <c r="G57" s="102">
        <v>40</v>
      </c>
      <c r="H57" s="102">
        <v>5</v>
      </c>
    </row>
    <row r="58" spans="1:8">
      <c r="A58" s="49"/>
      <c r="B58" s="103" t="s">
        <v>288</v>
      </c>
      <c r="C58" s="49"/>
      <c r="D58" s="49"/>
      <c r="E58" s="49"/>
      <c r="F58" s="102"/>
      <c r="G58" s="102"/>
      <c r="H58" s="102"/>
    </row>
    <row r="59" spans="1:8">
      <c r="A59" s="49" t="s">
        <v>320</v>
      </c>
      <c r="B59" s="105" t="s">
        <v>321</v>
      </c>
      <c r="C59" s="49">
        <v>88</v>
      </c>
      <c r="D59" s="49">
        <v>55</v>
      </c>
      <c r="E59" s="49">
        <v>33</v>
      </c>
      <c r="F59" s="102">
        <v>23</v>
      </c>
      <c r="G59" s="102">
        <v>42</v>
      </c>
      <c r="H59" s="102">
        <v>2</v>
      </c>
    </row>
    <row r="60" spans="1:8">
      <c r="A60" s="49" t="s">
        <v>322</v>
      </c>
      <c r="B60" s="105" t="s">
        <v>323</v>
      </c>
      <c r="C60" s="49">
        <v>108</v>
      </c>
      <c r="D60" s="49">
        <v>64</v>
      </c>
      <c r="E60" s="49">
        <v>44</v>
      </c>
      <c r="F60" s="102">
        <v>31</v>
      </c>
      <c r="G60" s="102">
        <v>57</v>
      </c>
      <c r="H60" s="102">
        <v>0</v>
      </c>
    </row>
    <row r="61" spans="1:8">
      <c r="A61" s="49"/>
      <c r="B61" s="320" t="s">
        <v>290</v>
      </c>
      <c r="C61" s="321"/>
      <c r="D61" s="321"/>
      <c r="E61" s="321"/>
      <c r="F61" s="321"/>
      <c r="G61" s="322"/>
      <c r="H61" s="106">
        <v>7</v>
      </c>
    </row>
    <row r="62" spans="1:8">
      <c r="A62" s="112"/>
      <c r="B62" s="113" t="s">
        <v>324</v>
      </c>
      <c r="C62" s="112">
        <v>1263</v>
      </c>
      <c r="D62" s="112">
        <v>815</v>
      </c>
      <c r="E62" s="112">
        <v>448</v>
      </c>
      <c r="F62" s="114">
        <v>405</v>
      </c>
      <c r="G62" s="114">
        <v>600</v>
      </c>
      <c r="H62" s="114">
        <v>114</v>
      </c>
    </row>
    <row r="63" spans="1:8">
      <c r="A63" s="49"/>
      <c r="B63" s="103" t="s">
        <v>285</v>
      </c>
      <c r="C63" s="49"/>
      <c r="D63" s="49"/>
      <c r="E63" s="49"/>
      <c r="F63" s="102"/>
      <c r="G63" s="102"/>
      <c r="H63" s="102"/>
    </row>
    <row r="64" spans="1:8">
      <c r="A64" s="49" t="s">
        <v>325</v>
      </c>
      <c r="B64" s="105" t="s">
        <v>326</v>
      </c>
      <c r="C64" s="49">
        <v>151</v>
      </c>
      <c r="D64" s="49">
        <v>98</v>
      </c>
      <c r="E64" s="49">
        <v>53</v>
      </c>
      <c r="F64" s="102">
        <v>65</v>
      </c>
      <c r="G64" s="102">
        <v>70</v>
      </c>
      <c r="H64" s="102">
        <v>0</v>
      </c>
    </row>
    <row r="65" spans="1:8">
      <c r="A65" s="49" t="s">
        <v>327</v>
      </c>
      <c r="B65" s="105" t="s">
        <v>212</v>
      </c>
      <c r="C65" s="49">
        <v>803</v>
      </c>
      <c r="D65" s="49">
        <v>518</v>
      </c>
      <c r="E65" s="49">
        <v>285</v>
      </c>
      <c r="F65" s="102">
        <v>227</v>
      </c>
      <c r="G65" s="102">
        <v>360</v>
      </c>
      <c r="H65" s="102">
        <v>100</v>
      </c>
    </row>
    <row r="66" spans="1:8">
      <c r="A66" s="49" t="s">
        <v>328</v>
      </c>
      <c r="B66" s="105" t="s">
        <v>329</v>
      </c>
      <c r="C66" s="49">
        <v>173</v>
      </c>
      <c r="D66" s="49">
        <v>115</v>
      </c>
      <c r="E66" s="49">
        <v>58</v>
      </c>
      <c r="F66" s="102">
        <v>61</v>
      </c>
      <c r="G66" s="102">
        <v>104</v>
      </c>
      <c r="H66" s="102">
        <v>3</v>
      </c>
    </row>
    <row r="67" spans="1:8">
      <c r="A67" s="49"/>
      <c r="B67" s="103" t="s">
        <v>288</v>
      </c>
      <c r="C67" s="49"/>
      <c r="D67" s="49"/>
      <c r="E67" s="49"/>
      <c r="F67" s="102"/>
      <c r="G67" s="102"/>
      <c r="H67" s="102"/>
    </row>
    <row r="68" spans="1:8">
      <c r="A68" s="49" t="s">
        <v>330</v>
      </c>
      <c r="B68" s="105" t="s">
        <v>331</v>
      </c>
      <c r="C68" s="49">
        <v>136</v>
      </c>
      <c r="D68" s="49">
        <v>84</v>
      </c>
      <c r="E68" s="49">
        <v>52</v>
      </c>
      <c r="F68" s="102">
        <v>52</v>
      </c>
      <c r="G68" s="102">
        <v>66</v>
      </c>
      <c r="H68" s="102">
        <v>0</v>
      </c>
    </row>
    <row r="69" spans="1:8">
      <c r="A69" s="49"/>
      <c r="B69" s="320" t="s">
        <v>290</v>
      </c>
      <c r="C69" s="321"/>
      <c r="D69" s="321"/>
      <c r="E69" s="321"/>
      <c r="F69" s="321"/>
      <c r="G69" s="322"/>
      <c r="H69" s="106">
        <v>11</v>
      </c>
    </row>
    <row r="70" spans="1:8">
      <c r="A70" s="112"/>
      <c r="B70" s="113" t="s">
        <v>332</v>
      </c>
      <c r="C70" s="112">
        <v>2329</v>
      </c>
      <c r="D70" s="112">
        <v>1310</v>
      </c>
      <c r="E70" s="112">
        <v>1019</v>
      </c>
      <c r="F70" s="114">
        <v>510</v>
      </c>
      <c r="G70" s="114">
        <v>1187</v>
      </c>
      <c r="H70" s="114">
        <v>160</v>
      </c>
    </row>
    <row r="71" spans="1:8">
      <c r="A71" s="49"/>
      <c r="B71" s="107" t="s">
        <v>333</v>
      </c>
      <c r="C71" s="49">
        <v>834</v>
      </c>
      <c r="D71" s="49">
        <v>501</v>
      </c>
      <c r="E71" s="49">
        <v>333</v>
      </c>
      <c r="F71" s="49">
        <v>239</v>
      </c>
      <c r="G71" s="102">
        <v>396</v>
      </c>
      <c r="H71" s="102">
        <v>58</v>
      </c>
    </row>
    <row r="72" spans="1:8">
      <c r="A72" s="49"/>
      <c r="B72" s="107" t="s">
        <v>334</v>
      </c>
      <c r="C72" s="49"/>
      <c r="D72" s="49"/>
      <c r="E72" s="49"/>
      <c r="F72" s="102"/>
      <c r="G72" s="102"/>
      <c r="H72" s="102"/>
    </row>
    <row r="73" spans="1:8">
      <c r="A73" s="49" t="s">
        <v>335</v>
      </c>
      <c r="B73" s="107" t="s">
        <v>348</v>
      </c>
      <c r="C73" s="49">
        <v>70</v>
      </c>
      <c r="D73" s="49">
        <v>36</v>
      </c>
      <c r="E73" s="49">
        <v>34</v>
      </c>
      <c r="F73" s="102">
        <v>21</v>
      </c>
      <c r="G73" s="102">
        <v>37</v>
      </c>
      <c r="H73" s="102">
        <v>0</v>
      </c>
    </row>
    <row r="74" spans="1:8">
      <c r="A74" s="49" t="s">
        <v>337</v>
      </c>
      <c r="B74" s="107" t="s">
        <v>336</v>
      </c>
      <c r="C74" s="49">
        <v>93</v>
      </c>
      <c r="D74" s="49">
        <v>52</v>
      </c>
      <c r="E74" s="49">
        <v>41</v>
      </c>
      <c r="F74" s="102">
        <v>24</v>
      </c>
      <c r="G74" s="102">
        <v>34</v>
      </c>
      <c r="H74" s="102">
        <v>13</v>
      </c>
    </row>
    <row r="75" spans="1:8">
      <c r="A75" s="49" t="s">
        <v>339</v>
      </c>
      <c r="B75" s="105" t="s">
        <v>338</v>
      </c>
      <c r="C75" s="49">
        <v>84</v>
      </c>
      <c r="D75" s="49">
        <v>52</v>
      </c>
      <c r="E75" s="49">
        <v>32</v>
      </c>
      <c r="F75" s="102">
        <v>17</v>
      </c>
      <c r="G75" s="102">
        <v>42</v>
      </c>
      <c r="H75" s="102">
        <v>11</v>
      </c>
    </row>
    <row r="76" spans="1:8">
      <c r="A76" s="49"/>
      <c r="B76" s="103" t="s">
        <v>288</v>
      </c>
      <c r="C76" s="49"/>
      <c r="D76" s="49"/>
      <c r="E76" s="49"/>
      <c r="F76" s="102"/>
      <c r="G76" s="102"/>
      <c r="H76" s="102"/>
    </row>
    <row r="77" spans="1:8">
      <c r="A77" s="49" t="s">
        <v>341</v>
      </c>
      <c r="B77" s="105" t="s">
        <v>340</v>
      </c>
      <c r="C77" s="49">
        <v>97</v>
      </c>
      <c r="D77" s="49">
        <v>72</v>
      </c>
      <c r="E77" s="49">
        <v>25</v>
      </c>
      <c r="F77" s="102">
        <v>28</v>
      </c>
      <c r="G77" s="102">
        <v>42</v>
      </c>
      <c r="H77" s="102">
        <v>13</v>
      </c>
    </row>
    <row r="78" spans="1:8">
      <c r="A78" s="49" t="s">
        <v>343</v>
      </c>
      <c r="B78" s="105" t="s">
        <v>342</v>
      </c>
      <c r="C78" s="49">
        <v>70</v>
      </c>
      <c r="D78" s="49">
        <v>44</v>
      </c>
      <c r="E78" s="49">
        <v>26</v>
      </c>
      <c r="F78" s="102">
        <v>28</v>
      </c>
      <c r="G78" s="102">
        <v>33</v>
      </c>
      <c r="H78" s="102">
        <v>5</v>
      </c>
    </row>
    <row r="79" spans="1:8">
      <c r="A79" s="49" t="s">
        <v>345</v>
      </c>
      <c r="B79" s="105" t="s">
        <v>344</v>
      </c>
      <c r="C79" s="49">
        <v>53</v>
      </c>
      <c r="D79" s="49">
        <v>29</v>
      </c>
      <c r="E79" s="49">
        <v>24</v>
      </c>
      <c r="F79" s="102">
        <v>20</v>
      </c>
      <c r="G79" s="102">
        <v>21</v>
      </c>
      <c r="H79" s="102">
        <v>0</v>
      </c>
    </row>
    <row r="80" spans="1:8">
      <c r="A80" s="49" t="s">
        <v>347</v>
      </c>
      <c r="B80" s="105" t="s">
        <v>346</v>
      </c>
      <c r="C80" s="49">
        <v>97</v>
      </c>
      <c r="D80" s="49">
        <v>57</v>
      </c>
      <c r="E80" s="49">
        <v>40</v>
      </c>
      <c r="F80" s="102">
        <v>21</v>
      </c>
      <c r="G80" s="102">
        <v>48</v>
      </c>
      <c r="H80" s="102">
        <v>1</v>
      </c>
    </row>
    <row r="81" spans="1:8">
      <c r="A81" s="49" t="s">
        <v>349</v>
      </c>
      <c r="B81" s="105" t="s">
        <v>350</v>
      </c>
      <c r="C81" s="49">
        <v>56</v>
      </c>
      <c r="D81" s="49">
        <v>35</v>
      </c>
      <c r="E81" s="49">
        <v>21</v>
      </c>
      <c r="F81" s="102">
        <v>19</v>
      </c>
      <c r="G81" s="102">
        <v>24</v>
      </c>
      <c r="H81" s="102">
        <v>0</v>
      </c>
    </row>
    <row r="82" spans="1:8">
      <c r="A82" s="49" t="s">
        <v>351</v>
      </c>
      <c r="B82" s="105" t="s">
        <v>352</v>
      </c>
      <c r="C82" s="49">
        <v>53</v>
      </c>
      <c r="D82" s="49">
        <v>32</v>
      </c>
      <c r="E82" s="49">
        <v>21</v>
      </c>
      <c r="F82" s="102">
        <v>12</v>
      </c>
      <c r="G82" s="102">
        <v>27</v>
      </c>
      <c r="H82" s="102">
        <v>0</v>
      </c>
    </row>
    <row r="83" spans="1:8">
      <c r="A83" s="49" t="s">
        <v>353</v>
      </c>
      <c r="B83" s="105" t="s">
        <v>354</v>
      </c>
      <c r="C83" s="49">
        <v>78</v>
      </c>
      <c r="D83" s="49">
        <v>47</v>
      </c>
      <c r="E83" s="49">
        <v>31</v>
      </c>
      <c r="F83" s="102">
        <v>25</v>
      </c>
      <c r="G83" s="102">
        <v>50</v>
      </c>
      <c r="H83" s="102">
        <v>2</v>
      </c>
    </row>
    <row r="84" spans="1:8">
      <c r="A84" s="49" t="s">
        <v>355</v>
      </c>
      <c r="B84" s="105" t="s">
        <v>356</v>
      </c>
      <c r="C84" s="49">
        <v>83</v>
      </c>
      <c r="D84" s="49">
        <v>45</v>
      </c>
      <c r="E84" s="49">
        <v>38</v>
      </c>
      <c r="F84" s="102">
        <v>24</v>
      </c>
      <c r="G84" s="102">
        <v>38</v>
      </c>
      <c r="H84" s="102">
        <v>13</v>
      </c>
    </row>
    <row r="85" spans="1:8">
      <c r="A85" s="49" t="s">
        <v>357</v>
      </c>
      <c r="B85" s="105" t="s">
        <v>358</v>
      </c>
      <c r="C85" s="49">
        <v>1495</v>
      </c>
      <c r="D85" s="49">
        <v>809</v>
      </c>
      <c r="E85" s="49">
        <v>686</v>
      </c>
      <c r="F85" s="102">
        <v>271</v>
      </c>
      <c r="G85" s="102">
        <v>791</v>
      </c>
      <c r="H85" s="102">
        <v>102</v>
      </c>
    </row>
    <row r="86" spans="1:8">
      <c r="A86" s="49"/>
      <c r="B86" s="320" t="s">
        <v>359</v>
      </c>
      <c r="C86" s="321"/>
      <c r="D86" s="321"/>
      <c r="E86" s="321"/>
      <c r="F86" s="321"/>
      <c r="G86" s="322"/>
      <c r="H86" s="106">
        <v>0</v>
      </c>
    </row>
    <row r="87" spans="1:8">
      <c r="A87" s="112"/>
      <c r="B87" s="113" t="s">
        <v>360</v>
      </c>
      <c r="C87" s="112">
        <v>566</v>
      </c>
      <c r="D87" s="112">
        <v>332</v>
      </c>
      <c r="E87" s="112">
        <v>234</v>
      </c>
      <c r="F87" s="115">
        <v>165</v>
      </c>
      <c r="G87" s="115">
        <v>281</v>
      </c>
      <c r="H87" s="115">
        <v>116</v>
      </c>
    </row>
    <row r="88" spans="1:8">
      <c r="A88" s="49"/>
      <c r="B88" s="103" t="s">
        <v>334</v>
      </c>
      <c r="C88" s="49"/>
      <c r="D88" s="49"/>
      <c r="E88" s="49"/>
      <c r="F88" s="106"/>
      <c r="G88" s="106"/>
      <c r="H88" s="106"/>
    </row>
    <row r="89" spans="1:8">
      <c r="A89" s="49" t="s">
        <v>361</v>
      </c>
      <c r="B89" s="105" t="s">
        <v>213</v>
      </c>
      <c r="C89" s="49">
        <v>289</v>
      </c>
      <c r="D89" s="49">
        <v>172</v>
      </c>
      <c r="E89" s="49">
        <v>117</v>
      </c>
      <c r="F89" s="108">
        <v>72</v>
      </c>
      <c r="G89" s="108">
        <v>147</v>
      </c>
      <c r="H89" s="108">
        <v>44</v>
      </c>
    </row>
    <row r="90" spans="1:8">
      <c r="A90" s="49"/>
      <c r="B90" s="103" t="s">
        <v>288</v>
      </c>
      <c r="C90" s="49"/>
      <c r="D90" s="49"/>
      <c r="E90" s="49"/>
      <c r="F90" s="108"/>
      <c r="G90" s="108"/>
      <c r="H90" s="108"/>
    </row>
    <row r="91" spans="1:8">
      <c r="A91" s="49" t="s">
        <v>362</v>
      </c>
      <c r="B91" s="105" t="s">
        <v>363</v>
      </c>
      <c r="C91" s="49">
        <v>65</v>
      </c>
      <c r="D91" s="49">
        <v>42</v>
      </c>
      <c r="E91" s="49">
        <v>23</v>
      </c>
      <c r="F91" s="108">
        <v>22</v>
      </c>
      <c r="G91" s="108">
        <v>35</v>
      </c>
      <c r="H91" s="108">
        <v>34</v>
      </c>
    </row>
    <row r="92" spans="1:8">
      <c r="A92" s="49" t="s">
        <v>364</v>
      </c>
      <c r="B92" s="105" t="s">
        <v>365</v>
      </c>
      <c r="C92" s="49">
        <v>54</v>
      </c>
      <c r="D92" s="49">
        <v>30</v>
      </c>
      <c r="E92" s="49">
        <v>24</v>
      </c>
      <c r="F92" s="108">
        <v>19</v>
      </c>
      <c r="G92" s="108">
        <v>19</v>
      </c>
      <c r="H92" s="108">
        <v>15</v>
      </c>
    </row>
    <row r="93" spans="1:8">
      <c r="A93" s="49" t="s">
        <v>366</v>
      </c>
      <c r="B93" s="105" t="s">
        <v>367</v>
      </c>
      <c r="C93" s="49">
        <v>31</v>
      </c>
      <c r="D93" s="49">
        <v>22</v>
      </c>
      <c r="E93" s="49">
        <v>9</v>
      </c>
      <c r="F93" s="108">
        <v>14</v>
      </c>
      <c r="G93" s="108">
        <v>12</v>
      </c>
      <c r="H93" s="108">
        <v>21</v>
      </c>
    </row>
    <row r="94" spans="1:8">
      <c r="A94" s="49" t="s">
        <v>368</v>
      </c>
      <c r="B94" s="105" t="s">
        <v>369</v>
      </c>
      <c r="C94" s="49">
        <v>39</v>
      </c>
      <c r="D94" s="49">
        <v>18</v>
      </c>
      <c r="E94" s="49">
        <v>21</v>
      </c>
      <c r="F94" s="108">
        <v>8</v>
      </c>
      <c r="G94" s="108">
        <v>24</v>
      </c>
      <c r="H94" s="108">
        <v>1</v>
      </c>
    </row>
    <row r="95" spans="1:8">
      <c r="A95" s="49" t="s">
        <v>370</v>
      </c>
      <c r="B95" s="105" t="s">
        <v>371</v>
      </c>
      <c r="C95" s="49">
        <v>46</v>
      </c>
      <c r="D95" s="49">
        <v>25</v>
      </c>
      <c r="E95" s="49">
        <v>21</v>
      </c>
      <c r="F95" s="108">
        <v>16</v>
      </c>
      <c r="G95" s="108">
        <v>22</v>
      </c>
      <c r="H95" s="108">
        <v>0</v>
      </c>
    </row>
    <row r="96" spans="1:8">
      <c r="A96" s="49" t="s">
        <v>372</v>
      </c>
      <c r="B96" s="105" t="s">
        <v>373</v>
      </c>
      <c r="C96" s="49">
        <v>42</v>
      </c>
      <c r="D96" s="49">
        <v>23</v>
      </c>
      <c r="E96" s="49">
        <v>19</v>
      </c>
      <c r="F96" s="108">
        <v>14</v>
      </c>
      <c r="G96" s="108">
        <v>22</v>
      </c>
      <c r="H96" s="108">
        <v>0</v>
      </c>
    </row>
    <row r="97" spans="1:8">
      <c r="A97" s="49"/>
      <c r="B97" s="320" t="s">
        <v>290</v>
      </c>
      <c r="C97" s="321"/>
      <c r="D97" s="321"/>
      <c r="E97" s="321"/>
      <c r="F97" s="321"/>
      <c r="G97" s="322"/>
      <c r="H97" s="106">
        <v>1</v>
      </c>
    </row>
    <row r="98" spans="1:8">
      <c r="A98" s="112"/>
      <c r="B98" s="113" t="s">
        <v>374</v>
      </c>
      <c r="C98" s="112">
        <v>949</v>
      </c>
      <c r="D98" s="112">
        <v>611</v>
      </c>
      <c r="E98" s="112">
        <v>338</v>
      </c>
      <c r="F98" s="114">
        <v>346</v>
      </c>
      <c r="G98" s="114">
        <v>241</v>
      </c>
      <c r="H98" s="114">
        <v>31</v>
      </c>
    </row>
    <row r="99" spans="1:8">
      <c r="A99" s="49"/>
      <c r="B99" s="103" t="s">
        <v>284</v>
      </c>
      <c r="C99" s="49"/>
      <c r="D99" s="49"/>
      <c r="E99" s="49"/>
      <c r="F99" s="102"/>
      <c r="G99" s="102"/>
      <c r="H99" s="102"/>
    </row>
    <row r="100" spans="1:8">
      <c r="A100" s="49" t="s">
        <v>375</v>
      </c>
      <c r="B100" s="105" t="s">
        <v>214</v>
      </c>
      <c r="C100" s="49">
        <v>258</v>
      </c>
      <c r="D100" s="49">
        <v>155</v>
      </c>
      <c r="E100" s="49">
        <v>103</v>
      </c>
      <c r="F100" s="102">
        <v>69</v>
      </c>
      <c r="G100" s="102">
        <v>67</v>
      </c>
      <c r="H100" s="102">
        <v>15</v>
      </c>
    </row>
    <row r="101" spans="1:8">
      <c r="A101" s="49"/>
      <c r="B101" s="103" t="s">
        <v>285</v>
      </c>
      <c r="C101" s="49"/>
      <c r="D101" s="49"/>
      <c r="E101" s="49"/>
      <c r="F101" s="102"/>
      <c r="G101" s="102"/>
      <c r="H101" s="102"/>
    </row>
    <row r="102" spans="1:8">
      <c r="A102" s="49" t="s">
        <v>376</v>
      </c>
      <c r="B102" s="105" t="s">
        <v>377</v>
      </c>
      <c r="C102" s="49">
        <v>69</v>
      </c>
      <c r="D102" s="49">
        <v>50</v>
      </c>
      <c r="E102" s="49">
        <v>19</v>
      </c>
      <c r="F102" s="102">
        <v>26</v>
      </c>
      <c r="G102" s="102">
        <v>20</v>
      </c>
      <c r="H102" s="102">
        <v>0</v>
      </c>
    </row>
    <row r="103" spans="1:8">
      <c r="A103" s="49" t="s">
        <v>378</v>
      </c>
      <c r="B103" s="105" t="s">
        <v>379</v>
      </c>
      <c r="C103" s="49">
        <v>115</v>
      </c>
      <c r="D103" s="49">
        <v>76</v>
      </c>
      <c r="E103" s="49">
        <v>39</v>
      </c>
      <c r="F103" s="102">
        <v>33</v>
      </c>
      <c r="G103" s="102">
        <v>41</v>
      </c>
      <c r="H103" s="102">
        <v>5</v>
      </c>
    </row>
    <row r="104" spans="1:8">
      <c r="A104" s="49" t="s">
        <v>380</v>
      </c>
      <c r="B104" s="105" t="s">
        <v>381</v>
      </c>
      <c r="C104" s="49">
        <v>52</v>
      </c>
      <c r="D104" s="49">
        <v>35</v>
      </c>
      <c r="E104" s="49">
        <v>17</v>
      </c>
      <c r="F104" s="102">
        <v>21</v>
      </c>
      <c r="G104" s="102">
        <v>14</v>
      </c>
      <c r="H104" s="102">
        <v>1</v>
      </c>
    </row>
    <row r="105" spans="1:8">
      <c r="A105" s="49"/>
      <c r="B105" s="103" t="s">
        <v>288</v>
      </c>
      <c r="C105" s="49"/>
      <c r="D105" s="49"/>
      <c r="E105" s="49"/>
      <c r="F105" s="102"/>
      <c r="G105" s="102"/>
      <c r="H105" s="102"/>
    </row>
    <row r="106" spans="1:8">
      <c r="A106" s="49" t="s">
        <v>382</v>
      </c>
      <c r="B106" s="105" t="s">
        <v>383</v>
      </c>
      <c r="C106" s="49">
        <v>65</v>
      </c>
      <c r="D106" s="49">
        <v>43</v>
      </c>
      <c r="E106" s="49">
        <v>22</v>
      </c>
      <c r="F106" s="102">
        <v>22</v>
      </c>
      <c r="G106" s="102">
        <v>14</v>
      </c>
      <c r="H106" s="102">
        <v>2</v>
      </c>
    </row>
    <row r="107" spans="1:8">
      <c r="A107" s="49" t="s">
        <v>384</v>
      </c>
      <c r="B107" s="105" t="s">
        <v>385</v>
      </c>
      <c r="C107" s="49">
        <v>41</v>
      </c>
      <c r="D107" s="49">
        <v>25</v>
      </c>
      <c r="E107" s="49">
        <v>16</v>
      </c>
      <c r="F107" s="102">
        <v>12</v>
      </c>
      <c r="G107" s="102">
        <v>13</v>
      </c>
      <c r="H107" s="102">
        <v>0</v>
      </c>
    </row>
    <row r="108" spans="1:8">
      <c r="A108" s="49" t="s">
        <v>386</v>
      </c>
      <c r="B108" s="105" t="s">
        <v>387</v>
      </c>
      <c r="C108" s="49">
        <v>73</v>
      </c>
      <c r="D108" s="49">
        <v>49</v>
      </c>
      <c r="E108" s="49">
        <v>24</v>
      </c>
      <c r="F108" s="102">
        <v>39</v>
      </c>
      <c r="G108" s="102">
        <v>16</v>
      </c>
      <c r="H108" s="102">
        <v>3</v>
      </c>
    </row>
    <row r="109" spans="1:8">
      <c r="A109" s="49" t="s">
        <v>388</v>
      </c>
      <c r="B109" s="105" t="s">
        <v>214</v>
      </c>
      <c r="C109" s="49">
        <v>85</v>
      </c>
      <c r="D109" s="49">
        <v>48</v>
      </c>
      <c r="E109" s="49">
        <v>37</v>
      </c>
      <c r="F109" s="102">
        <v>41</v>
      </c>
      <c r="G109" s="102">
        <v>17</v>
      </c>
      <c r="H109" s="102">
        <v>3</v>
      </c>
    </row>
    <row r="110" spans="1:8">
      <c r="A110" s="49" t="s">
        <v>389</v>
      </c>
      <c r="B110" s="105" t="s">
        <v>390</v>
      </c>
      <c r="C110" s="49">
        <v>78</v>
      </c>
      <c r="D110" s="49">
        <v>49</v>
      </c>
      <c r="E110" s="49">
        <v>29</v>
      </c>
      <c r="F110" s="102">
        <v>33</v>
      </c>
      <c r="G110" s="102">
        <v>19</v>
      </c>
      <c r="H110" s="102">
        <v>0</v>
      </c>
    </row>
    <row r="111" spans="1:8">
      <c r="A111" s="49" t="s">
        <v>391</v>
      </c>
      <c r="B111" s="105" t="s">
        <v>392</v>
      </c>
      <c r="C111" s="49">
        <v>56</v>
      </c>
      <c r="D111" s="49">
        <v>40</v>
      </c>
      <c r="E111" s="49">
        <v>16</v>
      </c>
      <c r="F111" s="102">
        <v>26</v>
      </c>
      <c r="G111" s="102">
        <v>8</v>
      </c>
      <c r="H111" s="102">
        <v>0</v>
      </c>
    </row>
    <row r="112" spans="1:8">
      <c r="A112" s="49" t="s">
        <v>393</v>
      </c>
      <c r="B112" s="105" t="s">
        <v>394</v>
      </c>
      <c r="C112" s="49">
        <v>57</v>
      </c>
      <c r="D112" s="49">
        <v>41</v>
      </c>
      <c r="E112" s="49">
        <v>16</v>
      </c>
      <c r="F112" s="102">
        <v>24</v>
      </c>
      <c r="G112" s="102">
        <v>12</v>
      </c>
      <c r="H112" s="102">
        <v>2</v>
      </c>
    </row>
    <row r="113" spans="1:8">
      <c r="A113" s="49"/>
      <c r="B113" s="320" t="s">
        <v>290</v>
      </c>
      <c r="C113" s="321"/>
      <c r="D113" s="321"/>
      <c r="E113" s="321"/>
      <c r="F113" s="321"/>
      <c r="G113" s="322"/>
      <c r="H113" s="106">
        <v>0</v>
      </c>
    </row>
    <row r="114" spans="1:8">
      <c r="A114" s="112"/>
      <c r="B114" s="113" t="s">
        <v>395</v>
      </c>
      <c r="C114" s="112">
        <v>5815</v>
      </c>
      <c r="D114" s="112">
        <v>3447</v>
      </c>
      <c r="E114" s="112">
        <v>2368</v>
      </c>
      <c r="F114" s="114">
        <v>1652</v>
      </c>
      <c r="G114" s="114">
        <v>3416</v>
      </c>
      <c r="H114" s="114">
        <v>112</v>
      </c>
    </row>
    <row r="115" spans="1:8">
      <c r="A115" s="49"/>
      <c r="B115" s="107" t="s">
        <v>333</v>
      </c>
      <c r="C115" s="49">
        <v>3712</v>
      </c>
      <c r="D115" s="49">
        <v>2291</v>
      </c>
      <c r="E115" s="49">
        <v>1421</v>
      </c>
      <c r="F115" s="102">
        <v>1202</v>
      </c>
      <c r="G115" s="102">
        <v>2131</v>
      </c>
      <c r="H115" s="102">
        <v>59</v>
      </c>
    </row>
    <row r="116" spans="1:8">
      <c r="A116" s="49"/>
      <c r="B116" s="103" t="s">
        <v>285</v>
      </c>
      <c r="C116" s="49"/>
      <c r="D116" s="49"/>
      <c r="E116" s="49"/>
      <c r="F116" s="102"/>
      <c r="G116" s="102"/>
      <c r="H116" s="102"/>
    </row>
    <row r="117" spans="1:8">
      <c r="A117" s="49" t="s">
        <v>396</v>
      </c>
      <c r="B117" s="105" t="s">
        <v>397</v>
      </c>
      <c r="C117" s="49">
        <v>400</v>
      </c>
      <c r="D117" s="49">
        <v>245</v>
      </c>
      <c r="E117" s="49">
        <v>155</v>
      </c>
      <c r="F117" s="102">
        <v>102</v>
      </c>
      <c r="G117" s="102">
        <v>233</v>
      </c>
      <c r="H117" s="102">
        <v>0</v>
      </c>
    </row>
    <row r="118" spans="1:8">
      <c r="A118" s="49" t="s">
        <v>398</v>
      </c>
      <c r="B118" s="105" t="s">
        <v>399</v>
      </c>
      <c r="C118" s="49">
        <v>241</v>
      </c>
      <c r="D118" s="49">
        <v>156</v>
      </c>
      <c r="E118" s="49">
        <v>85</v>
      </c>
      <c r="F118" s="102">
        <v>81</v>
      </c>
      <c r="G118" s="102">
        <v>129</v>
      </c>
      <c r="H118" s="102">
        <v>0</v>
      </c>
    </row>
    <row r="119" spans="1:8">
      <c r="A119" s="49" t="s">
        <v>400</v>
      </c>
      <c r="B119" s="105" t="s">
        <v>401</v>
      </c>
      <c r="C119" s="49">
        <v>168</v>
      </c>
      <c r="D119" s="49">
        <v>92</v>
      </c>
      <c r="E119" s="49">
        <v>76</v>
      </c>
      <c r="F119" s="102">
        <v>70</v>
      </c>
      <c r="G119" s="102">
        <v>96</v>
      </c>
      <c r="H119" s="102">
        <v>6</v>
      </c>
    </row>
    <row r="120" spans="1:8">
      <c r="A120" s="49" t="s">
        <v>402</v>
      </c>
      <c r="B120" s="105" t="s">
        <v>403</v>
      </c>
      <c r="C120" s="49">
        <v>333</v>
      </c>
      <c r="D120" s="49">
        <v>219</v>
      </c>
      <c r="E120" s="49">
        <v>114</v>
      </c>
      <c r="F120" s="102">
        <v>118</v>
      </c>
      <c r="G120" s="102">
        <v>197</v>
      </c>
      <c r="H120" s="102">
        <v>1</v>
      </c>
    </row>
    <row r="121" spans="1:8">
      <c r="A121" s="49" t="s">
        <v>404</v>
      </c>
      <c r="B121" s="105" t="s">
        <v>405</v>
      </c>
      <c r="C121" s="49">
        <v>436</v>
      </c>
      <c r="D121" s="49">
        <v>279</v>
      </c>
      <c r="E121" s="49">
        <v>157</v>
      </c>
      <c r="F121" s="102">
        <v>144</v>
      </c>
      <c r="G121" s="102">
        <v>244</v>
      </c>
      <c r="H121" s="102">
        <v>5</v>
      </c>
    </row>
    <row r="122" spans="1:8">
      <c r="A122" s="49"/>
      <c r="B122" s="103" t="s">
        <v>288</v>
      </c>
      <c r="C122" s="49"/>
      <c r="D122" s="49"/>
      <c r="E122" s="49"/>
      <c r="F122" s="102"/>
      <c r="G122" s="102"/>
      <c r="H122" s="102"/>
    </row>
    <row r="123" spans="1:8">
      <c r="A123" s="49" t="s">
        <v>406</v>
      </c>
      <c r="B123" s="105" t="s">
        <v>407</v>
      </c>
      <c r="C123" s="49">
        <v>114</v>
      </c>
      <c r="D123" s="49">
        <v>72</v>
      </c>
      <c r="E123" s="49">
        <v>42</v>
      </c>
      <c r="F123" s="102">
        <v>51</v>
      </c>
      <c r="G123" s="102">
        <v>52</v>
      </c>
      <c r="H123" s="102">
        <v>0</v>
      </c>
    </row>
    <row r="124" spans="1:8">
      <c r="A124" s="49" t="s">
        <v>408</v>
      </c>
      <c r="B124" s="105" t="s">
        <v>409</v>
      </c>
      <c r="C124" s="49">
        <v>303</v>
      </c>
      <c r="D124" s="49">
        <v>200</v>
      </c>
      <c r="E124" s="49">
        <v>103</v>
      </c>
      <c r="F124" s="102">
        <v>89</v>
      </c>
      <c r="G124" s="102">
        <v>176</v>
      </c>
      <c r="H124" s="102">
        <v>1</v>
      </c>
    </row>
    <row r="125" spans="1:8">
      <c r="A125" s="49" t="s">
        <v>410</v>
      </c>
      <c r="B125" s="105" t="s">
        <v>411</v>
      </c>
      <c r="C125" s="49">
        <v>375</v>
      </c>
      <c r="D125" s="49">
        <v>222</v>
      </c>
      <c r="E125" s="49">
        <v>153</v>
      </c>
      <c r="F125" s="102">
        <v>100</v>
      </c>
      <c r="G125" s="102">
        <v>218</v>
      </c>
      <c r="H125" s="102">
        <v>0</v>
      </c>
    </row>
    <row r="126" spans="1:8">
      <c r="A126" s="49" t="s">
        <v>412</v>
      </c>
      <c r="B126" s="105" t="s">
        <v>413</v>
      </c>
      <c r="C126" s="49">
        <v>201</v>
      </c>
      <c r="D126" s="49">
        <v>130</v>
      </c>
      <c r="E126" s="49">
        <v>71</v>
      </c>
      <c r="F126" s="102">
        <v>60</v>
      </c>
      <c r="G126" s="102">
        <v>122</v>
      </c>
      <c r="H126" s="102">
        <v>10</v>
      </c>
    </row>
    <row r="127" spans="1:8">
      <c r="A127" s="49" t="s">
        <v>414</v>
      </c>
      <c r="B127" s="105" t="s">
        <v>415</v>
      </c>
      <c r="C127" s="49">
        <v>186</v>
      </c>
      <c r="D127" s="49">
        <v>105</v>
      </c>
      <c r="E127" s="49">
        <v>81</v>
      </c>
      <c r="F127" s="102">
        <v>62</v>
      </c>
      <c r="G127" s="102">
        <v>108</v>
      </c>
      <c r="H127" s="102">
        <v>25</v>
      </c>
    </row>
    <row r="128" spans="1:8">
      <c r="A128" s="49" t="s">
        <v>416</v>
      </c>
      <c r="B128" s="105" t="s">
        <v>417</v>
      </c>
      <c r="C128" s="49">
        <v>215</v>
      </c>
      <c r="D128" s="49">
        <v>133</v>
      </c>
      <c r="E128" s="49">
        <v>82</v>
      </c>
      <c r="F128" s="102">
        <v>74</v>
      </c>
      <c r="G128" s="102">
        <v>135</v>
      </c>
      <c r="H128" s="102">
        <v>1</v>
      </c>
    </row>
    <row r="129" spans="1:8">
      <c r="A129" s="49" t="s">
        <v>418</v>
      </c>
      <c r="B129" s="105" t="s">
        <v>419</v>
      </c>
      <c r="C129" s="49">
        <v>263</v>
      </c>
      <c r="D129" s="49">
        <v>141</v>
      </c>
      <c r="E129" s="49">
        <v>122</v>
      </c>
      <c r="F129" s="102">
        <v>73</v>
      </c>
      <c r="G129" s="102">
        <v>133</v>
      </c>
      <c r="H129" s="102">
        <v>9</v>
      </c>
    </row>
    <row r="130" spans="1:8">
      <c r="A130" s="49" t="s">
        <v>420</v>
      </c>
      <c r="B130" s="105" t="s">
        <v>421</v>
      </c>
      <c r="C130" s="49">
        <v>247</v>
      </c>
      <c r="D130" s="49">
        <v>161</v>
      </c>
      <c r="E130" s="49">
        <v>86</v>
      </c>
      <c r="F130" s="102">
        <v>102</v>
      </c>
      <c r="G130" s="102">
        <v>149</v>
      </c>
      <c r="H130" s="102">
        <v>1</v>
      </c>
    </row>
    <row r="131" spans="1:8">
      <c r="A131" s="49" t="s">
        <v>422</v>
      </c>
      <c r="B131" s="105" t="s">
        <v>423</v>
      </c>
      <c r="C131" s="49">
        <v>230</v>
      </c>
      <c r="D131" s="49">
        <v>136</v>
      </c>
      <c r="E131" s="49">
        <v>94</v>
      </c>
      <c r="F131" s="102">
        <v>76</v>
      </c>
      <c r="G131" s="102">
        <v>139</v>
      </c>
      <c r="H131" s="102">
        <v>0</v>
      </c>
    </row>
    <row r="132" spans="1:8">
      <c r="A132" s="49" t="s">
        <v>424</v>
      </c>
      <c r="B132" s="105" t="s">
        <v>425</v>
      </c>
      <c r="C132" s="49">
        <v>2103</v>
      </c>
      <c r="D132" s="49">
        <v>1156</v>
      </c>
      <c r="E132" s="49">
        <v>947</v>
      </c>
      <c r="F132" s="102">
        <v>450</v>
      </c>
      <c r="G132" s="102">
        <v>1285</v>
      </c>
      <c r="H132" s="102">
        <v>53</v>
      </c>
    </row>
    <row r="133" spans="1:8">
      <c r="A133" s="49"/>
      <c r="B133" s="320" t="s">
        <v>426</v>
      </c>
      <c r="C133" s="321"/>
      <c r="D133" s="321"/>
      <c r="E133" s="321"/>
      <c r="F133" s="321"/>
      <c r="G133" s="322"/>
      <c r="H133" s="106">
        <v>0</v>
      </c>
    </row>
    <row r="134" spans="1:8">
      <c r="A134" s="112"/>
      <c r="B134" s="113" t="s">
        <v>427</v>
      </c>
      <c r="C134" s="112">
        <v>802</v>
      </c>
      <c r="D134" s="112">
        <v>509</v>
      </c>
      <c r="E134" s="112">
        <v>293</v>
      </c>
      <c r="F134" s="114">
        <v>186</v>
      </c>
      <c r="G134" s="114">
        <v>387</v>
      </c>
      <c r="H134" s="114">
        <v>105</v>
      </c>
    </row>
    <row r="135" spans="1:8">
      <c r="A135" s="49"/>
      <c r="B135" s="103" t="s">
        <v>284</v>
      </c>
      <c r="C135" s="49"/>
      <c r="D135" s="49"/>
      <c r="E135" s="49"/>
      <c r="F135" s="102"/>
      <c r="G135" s="102"/>
      <c r="H135" s="102"/>
    </row>
    <row r="136" spans="1:8">
      <c r="A136" s="49" t="s">
        <v>428</v>
      </c>
      <c r="B136" s="105" t="s">
        <v>215</v>
      </c>
      <c r="C136" s="49">
        <v>274</v>
      </c>
      <c r="D136" s="49">
        <v>165</v>
      </c>
      <c r="E136" s="49">
        <v>109</v>
      </c>
      <c r="F136" s="102">
        <v>42</v>
      </c>
      <c r="G136" s="102">
        <v>141</v>
      </c>
      <c r="H136" s="102">
        <v>46</v>
      </c>
    </row>
    <row r="137" spans="1:8">
      <c r="A137" s="49"/>
      <c r="B137" s="103" t="s">
        <v>285</v>
      </c>
      <c r="C137" s="49"/>
      <c r="D137" s="49"/>
      <c r="E137" s="49"/>
      <c r="F137" s="102"/>
      <c r="G137" s="102"/>
      <c r="H137" s="102"/>
    </row>
    <row r="138" spans="1:8">
      <c r="A138" s="49" t="s">
        <v>429</v>
      </c>
      <c r="B138" s="105" t="s">
        <v>430</v>
      </c>
      <c r="C138" s="49">
        <v>116</v>
      </c>
      <c r="D138" s="49">
        <v>67</v>
      </c>
      <c r="E138" s="49">
        <v>49</v>
      </c>
      <c r="F138" s="102">
        <v>22</v>
      </c>
      <c r="G138" s="102">
        <v>50</v>
      </c>
      <c r="H138" s="102">
        <v>9</v>
      </c>
    </row>
    <row r="139" spans="1:8">
      <c r="A139" s="49" t="s">
        <v>431</v>
      </c>
      <c r="B139" s="105" t="s">
        <v>432</v>
      </c>
      <c r="C139" s="49">
        <v>104</v>
      </c>
      <c r="D139" s="49">
        <v>70</v>
      </c>
      <c r="E139" s="49">
        <v>34</v>
      </c>
      <c r="F139" s="102">
        <v>32</v>
      </c>
      <c r="G139" s="102">
        <v>50</v>
      </c>
      <c r="H139" s="102">
        <v>4</v>
      </c>
    </row>
    <row r="140" spans="1:8">
      <c r="A140" s="49" t="s">
        <v>433</v>
      </c>
      <c r="B140" s="105" t="s">
        <v>434</v>
      </c>
      <c r="C140" s="49">
        <v>162</v>
      </c>
      <c r="D140" s="49">
        <v>103</v>
      </c>
      <c r="E140" s="49">
        <v>59</v>
      </c>
      <c r="F140" s="102">
        <v>41</v>
      </c>
      <c r="G140" s="102">
        <v>75</v>
      </c>
      <c r="H140" s="102">
        <v>13</v>
      </c>
    </row>
    <row r="141" spans="1:8">
      <c r="A141" s="49"/>
      <c r="B141" s="103" t="s">
        <v>435</v>
      </c>
      <c r="C141" s="49"/>
      <c r="D141" s="49"/>
      <c r="E141" s="49"/>
      <c r="F141" s="102"/>
      <c r="G141" s="102"/>
      <c r="H141" s="102"/>
    </row>
    <row r="142" spans="1:8">
      <c r="A142" s="49" t="s">
        <v>436</v>
      </c>
      <c r="B142" s="105" t="s">
        <v>215</v>
      </c>
      <c r="C142" s="49">
        <v>146</v>
      </c>
      <c r="D142" s="49">
        <v>104</v>
      </c>
      <c r="E142" s="49">
        <v>42</v>
      </c>
      <c r="F142" s="102">
        <v>49</v>
      </c>
      <c r="G142" s="102">
        <v>71</v>
      </c>
      <c r="H142" s="102">
        <v>10</v>
      </c>
    </row>
    <row r="143" spans="1:8">
      <c r="A143" s="49"/>
      <c r="B143" s="320" t="s">
        <v>290</v>
      </c>
      <c r="C143" s="321"/>
      <c r="D143" s="321"/>
      <c r="E143" s="321"/>
      <c r="F143" s="321"/>
      <c r="G143" s="322"/>
      <c r="H143" s="106">
        <v>23</v>
      </c>
    </row>
    <row r="144" spans="1:8">
      <c r="A144" s="112"/>
      <c r="B144" s="113" t="s">
        <v>437</v>
      </c>
      <c r="C144" s="112">
        <v>1103</v>
      </c>
      <c r="D144" s="112">
        <v>662</v>
      </c>
      <c r="E144" s="112">
        <v>441</v>
      </c>
      <c r="F144" s="114">
        <v>262</v>
      </c>
      <c r="G144" s="114">
        <v>588</v>
      </c>
      <c r="H144" s="114">
        <v>223</v>
      </c>
    </row>
    <row r="145" spans="1:8">
      <c r="A145" s="49"/>
      <c r="B145" s="103" t="s">
        <v>284</v>
      </c>
      <c r="C145" s="49"/>
      <c r="D145" s="49"/>
      <c r="E145" s="49"/>
      <c r="F145" s="102"/>
      <c r="G145" s="102"/>
      <c r="H145" s="102"/>
    </row>
    <row r="146" spans="1:8">
      <c r="A146" s="49" t="s">
        <v>438</v>
      </c>
      <c r="B146" s="105" t="s">
        <v>439</v>
      </c>
      <c r="C146" s="49">
        <v>41</v>
      </c>
      <c r="D146" s="49">
        <v>24</v>
      </c>
      <c r="E146" s="49">
        <v>17</v>
      </c>
      <c r="F146" s="49">
        <v>8</v>
      </c>
      <c r="G146" s="49">
        <v>21</v>
      </c>
      <c r="H146" s="49">
        <v>2</v>
      </c>
    </row>
    <row r="147" spans="1:8">
      <c r="A147" s="49"/>
      <c r="B147" s="103" t="s">
        <v>285</v>
      </c>
      <c r="C147" s="49"/>
      <c r="D147" s="49"/>
      <c r="E147" s="49"/>
      <c r="F147" s="49"/>
      <c r="G147" s="49"/>
      <c r="H147" s="49"/>
    </row>
    <row r="148" spans="1:8">
      <c r="A148" s="49" t="s">
        <v>440</v>
      </c>
      <c r="B148" s="105" t="s">
        <v>441</v>
      </c>
      <c r="C148" s="49">
        <v>131</v>
      </c>
      <c r="D148" s="49">
        <v>82</v>
      </c>
      <c r="E148" s="49">
        <v>49</v>
      </c>
      <c r="F148" s="49">
        <v>36</v>
      </c>
      <c r="G148" s="49">
        <v>67</v>
      </c>
      <c r="H148" s="49">
        <v>42</v>
      </c>
    </row>
    <row r="149" spans="1:8">
      <c r="A149" s="49" t="s">
        <v>442</v>
      </c>
      <c r="B149" s="105" t="s">
        <v>443</v>
      </c>
      <c r="C149" s="49">
        <v>159</v>
      </c>
      <c r="D149" s="49">
        <v>102</v>
      </c>
      <c r="E149" s="49">
        <v>57</v>
      </c>
      <c r="F149" s="49">
        <v>51</v>
      </c>
      <c r="G149" s="49">
        <v>75</v>
      </c>
      <c r="H149" s="49">
        <v>28</v>
      </c>
    </row>
    <row r="150" spans="1:8">
      <c r="A150" s="49" t="s">
        <v>444</v>
      </c>
      <c r="B150" s="105" t="s">
        <v>216</v>
      </c>
      <c r="C150" s="49">
        <v>627</v>
      </c>
      <c r="D150" s="49">
        <v>374</v>
      </c>
      <c r="E150" s="49">
        <v>253</v>
      </c>
      <c r="F150" s="49">
        <v>132</v>
      </c>
      <c r="G150" s="49">
        <v>349</v>
      </c>
      <c r="H150" s="49">
        <v>109</v>
      </c>
    </row>
    <row r="151" spans="1:8">
      <c r="A151" s="49" t="s">
        <v>445</v>
      </c>
      <c r="B151" s="105" t="s">
        <v>446</v>
      </c>
      <c r="C151" s="49">
        <v>107</v>
      </c>
      <c r="D151" s="49">
        <v>64</v>
      </c>
      <c r="E151" s="49">
        <v>43</v>
      </c>
      <c r="F151" s="49">
        <v>22</v>
      </c>
      <c r="G151" s="49">
        <v>56</v>
      </c>
      <c r="H151" s="49">
        <v>2</v>
      </c>
    </row>
    <row r="152" spans="1:8">
      <c r="A152" s="49"/>
      <c r="B152" s="103" t="s">
        <v>447</v>
      </c>
      <c r="C152" s="49"/>
      <c r="D152" s="49"/>
      <c r="E152" s="49"/>
      <c r="F152" s="49"/>
      <c r="G152" s="49"/>
      <c r="H152" s="49"/>
    </row>
    <row r="153" spans="1:8">
      <c r="A153" s="49" t="s">
        <v>448</v>
      </c>
      <c r="B153" s="105" t="s">
        <v>449</v>
      </c>
      <c r="C153" s="49">
        <v>38</v>
      </c>
      <c r="D153" s="49">
        <v>16</v>
      </c>
      <c r="E153" s="49">
        <v>22</v>
      </c>
      <c r="F153" s="49">
        <v>13</v>
      </c>
      <c r="G153" s="49">
        <v>20</v>
      </c>
      <c r="H153" s="49">
        <v>40</v>
      </c>
    </row>
    <row r="154" spans="1:8">
      <c r="A154" s="49"/>
      <c r="B154" s="320" t="s">
        <v>290</v>
      </c>
      <c r="C154" s="321"/>
      <c r="D154" s="321"/>
      <c r="E154" s="321"/>
      <c r="F154" s="321"/>
      <c r="G154" s="322"/>
      <c r="H154" s="106">
        <v>0</v>
      </c>
    </row>
    <row r="155" spans="1:8">
      <c r="A155" s="112"/>
      <c r="B155" s="113" t="s">
        <v>450</v>
      </c>
      <c r="C155" s="112">
        <v>1392</v>
      </c>
      <c r="D155" s="112">
        <v>871</v>
      </c>
      <c r="E155" s="112">
        <v>521</v>
      </c>
      <c r="F155" s="114">
        <v>372</v>
      </c>
      <c r="G155" s="114">
        <v>639</v>
      </c>
      <c r="H155" s="114">
        <v>244</v>
      </c>
    </row>
    <row r="156" spans="1:8">
      <c r="A156" s="49"/>
      <c r="B156" s="107" t="s">
        <v>333</v>
      </c>
      <c r="C156" s="49">
        <v>499</v>
      </c>
      <c r="D156" s="49">
        <v>328</v>
      </c>
      <c r="E156" s="49">
        <v>171</v>
      </c>
      <c r="F156" s="102">
        <v>167</v>
      </c>
      <c r="G156" s="102">
        <v>228</v>
      </c>
      <c r="H156" s="102">
        <v>46</v>
      </c>
    </row>
    <row r="157" spans="1:8">
      <c r="A157" s="49"/>
      <c r="B157" s="103" t="s">
        <v>285</v>
      </c>
      <c r="C157" s="49"/>
      <c r="D157" s="49"/>
      <c r="E157" s="49"/>
      <c r="F157" s="102"/>
      <c r="G157" s="102"/>
      <c r="H157" s="102"/>
    </row>
    <row r="158" spans="1:8">
      <c r="A158" s="49" t="s">
        <v>451</v>
      </c>
      <c r="B158" s="105" t="s">
        <v>452</v>
      </c>
      <c r="C158" s="49">
        <v>77</v>
      </c>
      <c r="D158" s="49">
        <v>48</v>
      </c>
      <c r="E158" s="49">
        <v>29</v>
      </c>
      <c r="F158" s="102">
        <v>30</v>
      </c>
      <c r="G158" s="102">
        <v>32</v>
      </c>
      <c r="H158" s="102">
        <v>12</v>
      </c>
    </row>
    <row r="159" spans="1:8">
      <c r="A159" s="49" t="s">
        <v>453</v>
      </c>
      <c r="B159" s="105" t="s">
        <v>454</v>
      </c>
      <c r="C159" s="49">
        <v>79</v>
      </c>
      <c r="D159" s="49">
        <v>55</v>
      </c>
      <c r="E159" s="49">
        <v>24</v>
      </c>
      <c r="F159" s="102">
        <v>25</v>
      </c>
      <c r="G159" s="102">
        <v>30</v>
      </c>
      <c r="H159" s="102">
        <v>9</v>
      </c>
    </row>
    <row r="160" spans="1:8">
      <c r="A160" s="49"/>
      <c r="B160" s="103" t="s">
        <v>288</v>
      </c>
      <c r="C160" s="49"/>
      <c r="D160" s="49"/>
      <c r="E160" s="49"/>
      <c r="F160" s="102"/>
      <c r="G160" s="102"/>
      <c r="H160" s="102"/>
    </row>
    <row r="161" spans="1:8">
      <c r="A161" s="49" t="s">
        <v>455</v>
      </c>
      <c r="B161" s="105" t="s">
        <v>456</v>
      </c>
      <c r="C161" s="49">
        <v>80</v>
      </c>
      <c r="D161" s="49">
        <v>56</v>
      </c>
      <c r="E161" s="49">
        <v>24</v>
      </c>
      <c r="F161" s="102">
        <v>19</v>
      </c>
      <c r="G161" s="102">
        <v>45</v>
      </c>
      <c r="H161" s="102">
        <v>1</v>
      </c>
    </row>
    <row r="162" spans="1:8">
      <c r="A162" s="49" t="s">
        <v>457</v>
      </c>
      <c r="B162" s="105" t="s">
        <v>458</v>
      </c>
      <c r="C162" s="49">
        <v>82</v>
      </c>
      <c r="D162" s="49">
        <v>58</v>
      </c>
      <c r="E162" s="49">
        <v>24</v>
      </c>
      <c r="F162" s="102">
        <v>30</v>
      </c>
      <c r="G162" s="102">
        <v>44</v>
      </c>
      <c r="H162" s="102">
        <v>4</v>
      </c>
    </row>
    <row r="163" spans="1:8">
      <c r="A163" s="49" t="s">
        <v>459</v>
      </c>
      <c r="B163" s="105" t="s">
        <v>460</v>
      </c>
      <c r="C163" s="49">
        <v>70</v>
      </c>
      <c r="D163" s="49">
        <v>45</v>
      </c>
      <c r="E163" s="49">
        <v>25</v>
      </c>
      <c r="F163" s="102">
        <v>15</v>
      </c>
      <c r="G163" s="102">
        <v>28</v>
      </c>
      <c r="H163" s="102">
        <v>2</v>
      </c>
    </row>
    <row r="164" spans="1:8">
      <c r="A164" s="49" t="s">
        <v>461</v>
      </c>
      <c r="B164" s="105" t="s">
        <v>462</v>
      </c>
      <c r="C164" s="49">
        <v>34</v>
      </c>
      <c r="D164" s="49">
        <v>19</v>
      </c>
      <c r="E164" s="49">
        <v>15</v>
      </c>
      <c r="F164" s="102">
        <v>14</v>
      </c>
      <c r="G164" s="102">
        <v>16</v>
      </c>
      <c r="H164" s="102">
        <v>0</v>
      </c>
    </row>
    <row r="165" spans="1:8">
      <c r="A165" s="49" t="s">
        <v>463</v>
      </c>
      <c r="B165" s="105" t="s">
        <v>464</v>
      </c>
      <c r="C165" s="49">
        <v>77</v>
      </c>
      <c r="D165" s="49">
        <v>47</v>
      </c>
      <c r="E165" s="49">
        <v>30</v>
      </c>
      <c r="F165" s="102">
        <v>34</v>
      </c>
      <c r="G165" s="102">
        <v>33</v>
      </c>
      <c r="H165" s="102">
        <v>18</v>
      </c>
    </row>
    <row r="166" spans="1:8">
      <c r="A166" s="49" t="s">
        <v>465</v>
      </c>
      <c r="B166" s="105" t="s">
        <v>466</v>
      </c>
      <c r="C166" s="49">
        <v>893</v>
      </c>
      <c r="D166" s="49">
        <v>543</v>
      </c>
      <c r="E166" s="49">
        <v>350</v>
      </c>
      <c r="F166" s="102">
        <v>205</v>
      </c>
      <c r="G166" s="102">
        <v>411</v>
      </c>
      <c r="H166" s="102">
        <v>198</v>
      </c>
    </row>
    <row r="167" spans="1:8">
      <c r="A167" s="49"/>
      <c r="B167" s="320" t="s">
        <v>467</v>
      </c>
      <c r="C167" s="321"/>
      <c r="D167" s="321"/>
      <c r="E167" s="321"/>
      <c r="F167" s="321"/>
      <c r="G167" s="322"/>
      <c r="H167" s="106">
        <v>0</v>
      </c>
    </row>
    <row r="168" spans="1:8">
      <c r="A168" s="112"/>
      <c r="B168" s="113" t="s">
        <v>468</v>
      </c>
      <c r="C168" s="112">
        <v>709</v>
      </c>
      <c r="D168" s="112">
        <v>450</v>
      </c>
      <c r="E168" s="112">
        <v>259</v>
      </c>
      <c r="F168" s="114">
        <v>199</v>
      </c>
      <c r="G168" s="114">
        <v>334</v>
      </c>
      <c r="H168" s="114">
        <v>29</v>
      </c>
    </row>
    <row r="169" spans="1:8">
      <c r="A169" s="49"/>
      <c r="B169" s="103" t="s">
        <v>285</v>
      </c>
      <c r="C169" s="49"/>
      <c r="D169" s="49"/>
      <c r="E169" s="49"/>
      <c r="F169" s="102"/>
      <c r="G169" s="102"/>
      <c r="H169" s="102"/>
    </row>
    <row r="170" spans="1:8">
      <c r="A170" s="49" t="s">
        <v>469</v>
      </c>
      <c r="B170" s="105" t="s">
        <v>470</v>
      </c>
      <c r="C170" s="49">
        <v>325</v>
      </c>
      <c r="D170" s="49">
        <v>212</v>
      </c>
      <c r="E170" s="49">
        <v>113</v>
      </c>
      <c r="F170" s="102">
        <v>88</v>
      </c>
      <c r="G170" s="102">
        <v>146</v>
      </c>
      <c r="H170" s="102">
        <v>18</v>
      </c>
    </row>
    <row r="171" spans="1:8">
      <c r="A171" s="49" t="s">
        <v>471</v>
      </c>
      <c r="B171" s="105" t="s">
        <v>472</v>
      </c>
      <c r="C171" s="49">
        <v>178</v>
      </c>
      <c r="D171" s="49">
        <v>111</v>
      </c>
      <c r="E171" s="49">
        <v>67</v>
      </c>
      <c r="F171" s="102">
        <v>52</v>
      </c>
      <c r="G171" s="102">
        <v>82</v>
      </c>
      <c r="H171" s="102">
        <v>2</v>
      </c>
    </row>
    <row r="172" spans="1:8">
      <c r="A172" s="49"/>
      <c r="B172" s="103" t="s">
        <v>288</v>
      </c>
      <c r="C172" s="49"/>
      <c r="D172" s="49"/>
      <c r="E172" s="49"/>
      <c r="F172" s="102"/>
      <c r="G172" s="102"/>
      <c r="H172" s="102"/>
    </row>
    <row r="173" spans="1:8">
      <c r="A173" s="49" t="s">
        <v>473</v>
      </c>
      <c r="B173" s="105" t="s">
        <v>474</v>
      </c>
      <c r="C173" s="49">
        <v>53</v>
      </c>
      <c r="D173" s="49">
        <v>28</v>
      </c>
      <c r="E173" s="49">
        <v>25</v>
      </c>
      <c r="F173" s="102">
        <v>17</v>
      </c>
      <c r="G173" s="102">
        <v>30</v>
      </c>
      <c r="H173" s="102">
        <v>0</v>
      </c>
    </row>
    <row r="174" spans="1:8">
      <c r="A174" s="49" t="s">
        <v>475</v>
      </c>
      <c r="B174" s="105" t="s">
        <v>476</v>
      </c>
      <c r="C174" s="49">
        <v>153</v>
      </c>
      <c r="D174" s="49">
        <v>99</v>
      </c>
      <c r="E174" s="49">
        <v>54</v>
      </c>
      <c r="F174" s="102">
        <v>42</v>
      </c>
      <c r="G174" s="102">
        <v>76</v>
      </c>
      <c r="H174" s="102">
        <v>2</v>
      </c>
    </row>
    <row r="175" spans="1:8">
      <c r="A175" s="49"/>
      <c r="B175" s="320" t="s">
        <v>290</v>
      </c>
      <c r="C175" s="321"/>
      <c r="D175" s="321"/>
      <c r="E175" s="321"/>
      <c r="F175" s="321"/>
      <c r="G175" s="322"/>
      <c r="H175" s="106">
        <v>7</v>
      </c>
    </row>
    <row r="176" spans="1:8">
      <c r="A176" s="112"/>
      <c r="B176" s="113" t="s">
        <v>477</v>
      </c>
      <c r="C176" s="112">
        <v>755</v>
      </c>
      <c r="D176" s="112">
        <v>418</v>
      </c>
      <c r="E176" s="112">
        <v>337</v>
      </c>
      <c r="F176" s="114">
        <v>221</v>
      </c>
      <c r="G176" s="114">
        <v>328</v>
      </c>
      <c r="H176" s="114">
        <v>166</v>
      </c>
    </row>
    <row r="177" spans="1:8">
      <c r="A177" s="49"/>
      <c r="B177" s="103" t="s">
        <v>285</v>
      </c>
      <c r="C177" s="49"/>
      <c r="D177" s="49"/>
      <c r="E177" s="49"/>
      <c r="F177" s="102"/>
      <c r="G177" s="102"/>
      <c r="H177" s="102"/>
    </row>
    <row r="178" spans="1:8">
      <c r="A178" s="49" t="s">
        <v>478</v>
      </c>
      <c r="B178" s="105" t="s">
        <v>479</v>
      </c>
      <c r="C178" s="104">
        <v>123</v>
      </c>
      <c r="D178" s="104">
        <v>67</v>
      </c>
      <c r="E178" s="49">
        <v>56</v>
      </c>
      <c r="F178" s="102">
        <v>35</v>
      </c>
      <c r="G178" s="102">
        <v>62</v>
      </c>
      <c r="H178" s="102">
        <v>3</v>
      </c>
    </row>
    <row r="179" spans="1:8">
      <c r="A179" s="49" t="s">
        <v>480</v>
      </c>
      <c r="B179" s="105" t="s">
        <v>217</v>
      </c>
      <c r="C179" s="49">
        <v>251</v>
      </c>
      <c r="D179" s="104">
        <v>139</v>
      </c>
      <c r="E179" s="49">
        <v>112</v>
      </c>
      <c r="F179" s="102">
        <v>68</v>
      </c>
      <c r="G179" s="102">
        <v>89</v>
      </c>
      <c r="H179" s="102">
        <v>21</v>
      </c>
    </row>
    <row r="180" spans="1:8">
      <c r="A180" s="49" t="s">
        <v>481</v>
      </c>
      <c r="B180" s="105" t="s">
        <v>482</v>
      </c>
      <c r="C180" s="104">
        <v>153</v>
      </c>
      <c r="D180" s="104">
        <v>86</v>
      </c>
      <c r="E180" s="49">
        <v>67</v>
      </c>
      <c r="F180" s="102">
        <v>55</v>
      </c>
      <c r="G180" s="102">
        <v>56</v>
      </c>
      <c r="H180" s="102">
        <v>21</v>
      </c>
    </row>
    <row r="181" spans="1:8">
      <c r="A181" s="49" t="s">
        <v>483</v>
      </c>
      <c r="B181" s="105" t="s">
        <v>484</v>
      </c>
      <c r="C181" s="104">
        <v>101</v>
      </c>
      <c r="D181" s="104">
        <v>49</v>
      </c>
      <c r="E181" s="49">
        <v>52</v>
      </c>
      <c r="F181" s="102">
        <v>31</v>
      </c>
      <c r="G181" s="102">
        <v>44</v>
      </c>
      <c r="H181" s="102">
        <v>38</v>
      </c>
    </row>
    <row r="182" spans="1:8">
      <c r="A182" s="49"/>
      <c r="B182" s="103" t="s">
        <v>288</v>
      </c>
      <c r="C182" s="49"/>
      <c r="D182" s="49"/>
      <c r="E182" s="49"/>
      <c r="F182" s="102"/>
      <c r="G182" s="102"/>
      <c r="H182" s="102"/>
    </row>
    <row r="183" spans="1:8">
      <c r="A183" s="49" t="s">
        <v>485</v>
      </c>
      <c r="B183" s="105" t="s">
        <v>486</v>
      </c>
      <c r="C183" s="104">
        <v>77</v>
      </c>
      <c r="D183" s="104">
        <v>49</v>
      </c>
      <c r="E183" s="49">
        <v>28</v>
      </c>
      <c r="F183" s="102">
        <v>18</v>
      </c>
      <c r="G183" s="102">
        <v>52</v>
      </c>
      <c r="H183" s="102">
        <v>29</v>
      </c>
    </row>
    <row r="184" spans="1:8">
      <c r="A184" s="49" t="s">
        <v>487</v>
      </c>
      <c r="B184" s="105" t="s">
        <v>488</v>
      </c>
      <c r="C184" s="104">
        <v>50</v>
      </c>
      <c r="D184" s="104">
        <v>28</v>
      </c>
      <c r="E184" s="49">
        <v>22</v>
      </c>
      <c r="F184" s="102">
        <v>14</v>
      </c>
      <c r="G184" s="102">
        <v>25</v>
      </c>
      <c r="H184" s="102">
        <v>2</v>
      </c>
    </row>
    <row r="185" spans="1:8">
      <c r="A185" s="49"/>
      <c r="B185" s="320" t="s">
        <v>290</v>
      </c>
      <c r="C185" s="321"/>
      <c r="D185" s="321"/>
      <c r="E185" s="321"/>
      <c r="F185" s="321"/>
      <c r="G185" s="322"/>
      <c r="H185" s="106">
        <v>52</v>
      </c>
    </row>
    <row r="186" spans="1:8">
      <c r="A186" s="112"/>
      <c r="B186" s="113" t="s">
        <v>489</v>
      </c>
      <c r="C186" s="112">
        <v>805</v>
      </c>
      <c r="D186" s="112">
        <v>447</v>
      </c>
      <c r="E186" s="112">
        <v>358</v>
      </c>
      <c r="F186" s="114">
        <v>216</v>
      </c>
      <c r="G186" s="114">
        <v>335</v>
      </c>
      <c r="H186" s="114">
        <v>36</v>
      </c>
    </row>
    <row r="187" spans="1:8">
      <c r="A187" s="49"/>
      <c r="B187" s="103" t="s">
        <v>285</v>
      </c>
      <c r="C187" s="49"/>
      <c r="D187" s="49"/>
      <c r="E187" s="49"/>
      <c r="F187" s="102"/>
      <c r="G187" s="102"/>
      <c r="H187" s="102"/>
    </row>
    <row r="188" spans="1:8">
      <c r="A188" s="49" t="s">
        <v>490</v>
      </c>
      <c r="B188" s="105" t="s">
        <v>218</v>
      </c>
      <c r="C188" s="49">
        <v>454</v>
      </c>
      <c r="D188" s="49">
        <v>253</v>
      </c>
      <c r="E188" s="49">
        <v>201</v>
      </c>
      <c r="F188" s="102">
        <v>121</v>
      </c>
      <c r="G188" s="102">
        <v>196</v>
      </c>
      <c r="H188" s="102">
        <v>20</v>
      </c>
    </row>
    <row r="189" spans="1:8">
      <c r="A189" s="49" t="s">
        <v>491</v>
      </c>
      <c r="B189" s="105" t="s">
        <v>492</v>
      </c>
      <c r="C189" s="49">
        <v>236</v>
      </c>
      <c r="D189" s="49">
        <v>133</v>
      </c>
      <c r="E189" s="49">
        <v>103</v>
      </c>
      <c r="F189" s="102">
        <v>56</v>
      </c>
      <c r="G189" s="102">
        <v>93</v>
      </c>
      <c r="H189" s="102">
        <v>13</v>
      </c>
    </row>
    <row r="190" spans="1:8">
      <c r="A190" s="49"/>
      <c r="B190" s="103" t="s">
        <v>288</v>
      </c>
      <c r="C190" s="49"/>
      <c r="D190" s="49"/>
      <c r="E190" s="49"/>
      <c r="F190" s="102"/>
      <c r="G190" s="102"/>
      <c r="H190" s="102"/>
    </row>
    <row r="191" spans="1:8">
      <c r="A191" s="49" t="s">
        <v>493</v>
      </c>
      <c r="B191" s="105" t="s">
        <v>494</v>
      </c>
      <c r="C191" s="49">
        <v>115</v>
      </c>
      <c r="D191" s="49">
        <v>61</v>
      </c>
      <c r="E191" s="49">
        <v>54</v>
      </c>
      <c r="F191" s="102">
        <v>39</v>
      </c>
      <c r="G191" s="102">
        <v>46</v>
      </c>
      <c r="H191" s="102">
        <v>0</v>
      </c>
    </row>
    <row r="192" spans="1:8">
      <c r="A192" s="49"/>
      <c r="B192" s="320" t="s">
        <v>290</v>
      </c>
      <c r="C192" s="321"/>
      <c r="D192" s="321"/>
      <c r="E192" s="321"/>
      <c r="F192" s="321"/>
      <c r="G192" s="322"/>
      <c r="H192" s="106">
        <v>3</v>
      </c>
    </row>
    <row r="193" spans="1:8">
      <c r="A193" s="112"/>
      <c r="B193" s="113" t="s">
        <v>495</v>
      </c>
      <c r="C193" s="112">
        <v>1869</v>
      </c>
      <c r="D193" s="112">
        <v>1069</v>
      </c>
      <c r="E193" s="112">
        <v>800</v>
      </c>
      <c r="F193" s="114">
        <v>464</v>
      </c>
      <c r="G193" s="114">
        <v>658</v>
      </c>
      <c r="H193" s="114">
        <v>618</v>
      </c>
    </row>
    <row r="194" spans="1:8">
      <c r="A194" s="49"/>
      <c r="B194" s="103" t="s">
        <v>284</v>
      </c>
      <c r="C194" s="49"/>
      <c r="D194" s="49"/>
      <c r="E194" s="49"/>
      <c r="F194" s="102"/>
      <c r="G194" s="102"/>
      <c r="H194" s="102"/>
    </row>
    <row r="195" spans="1:8">
      <c r="A195" s="49" t="s">
        <v>496</v>
      </c>
      <c r="B195" s="105" t="s">
        <v>497</v>
      </c>
      <c r="C195" s="49">
        <v>961</v>
      </c>
      <c r="D195" s="49">
        <v>532</v>
      </c>
      <c r="E195" s="49">
        <v>429</v>
      </c>
      <c r="F195" s="102">
        <v>200</v>
      </c>
      <c r="G195" s="102">
        <v>371</v>
      </c>
      <c r="H195" s="102">
        <v>152</v>
      </c>
    </row>
    <row r="196" spans="1:8">
      <c r="A196" s="49"/>
      <c r="B196" s="103" t="s">
        <v>285</v>
      </c>
      <c r="C196" s="49"/>
      <c r="D196" s="49"/>
      <c r="E196" s="49"/>
      <c r="F196" s="102"/>
      <c r="G196" s="102"/>
      <c r="H196" s="102"/>
    </row>
    <row r="197" spans="1:8">
      <c r="A197" s="49" t="s">
        <v>498</v>
      </c>
      <c r="B197" s="105" t="s">
        <v>499</v>
      </c>
      <c r="C197" s="49">
        <v>114</v>
      </c>
      <c r="D197" s="49">
        <v>70</v>
      </c>
      <c r="E197" s="49">
        <v>44</v>
      </c>
      <c r="F197" s="102">
        <v>27</v>
      </c>
      <c r="G197" s="102">
        <v>35</v>
      </c>
      <c r="H197" s="102">
        <v>394</v>
      </c>
    </row>
    <row r="198" spans="1:8">
      <c r="A198" s="49" t="s">
        <v>500</v>
      </c>
      <c r="B198" s="105" t="s">
        <v>501</v>
      </c>
      <c r="C198" s="49">
        <v>160</v>
      </c>
      <c r="D198" s="49">
        <v>90</v>
      </c>
      <c r="E198" s="49">
        <v>70</v>
      </c>
      <c r="F198" s="102">
        <v>50</v>
      </c>
      <c r="G198" s="102">
        <v>38</v>
      </c>
      <c r="H198" s="102">
        <v>6</v>
      </c>
    </row>
    <row r="199" spans="1:8">
      <c r="A199" s="49" t="s">
        <v>502</v>
      </c>
      <c r="B199" s="105" t="s">
        <v>503</v>
      </c>
      <c r="C199" s="49">
        <v>119</v>
      </c>
      <c r="D199" s="49">
        <v>78</v>
      </c>
      <c r="E199" s="49">
        <v>41</v>
      </c>
      <c r="F199" s="102">
        <v>47</v>
      </c>
      <c r="G199" s="102">
        <v>29</v>
      </c>
      <c r="H199" s="102">
        <v>17</v>
      </c>
    </row>
    <row r="200" spans="1:8">
      <c r="A200" s="49"/>
      <c r="B200" s="103" t="s">
        <v>288</v>
      </c>
      <c r="C200" s="49"/>
      <c r="D200" s="49"/>
      <c r="E200" s="49"/>
      <c r="F200" s="102"/>
      <c r="G200" s="102"/>
      <c r="H200" s="102"/>
    </row>
    <row r="201" spans="1:8">
      <c r="A201" s="49" t="s">
        <v>504</v>
      </c>
      <c r="B201" s="105" t="s">
        <v>497</v>
      </c>
      <c r="C201" s="49">
        <v>198</v>
      </c>
      <c r="D201" s="49">
        <v>118</v>
      </c>
      <c r="E201" s="49">
        <v>80</v>
      </c>
      <c r="F201" s="102">
        <v>52</v>
      </c>
      <c r="G201" s="102">
        <v>71</v>
      </c>
      <c r="H201" s="102">
        <v>44</v>
      </c>
    </row>
    <row r="202" spans="1:8">
      <c r="A202" s="49" t="s">
        <v>505</v>
      </c>
      <c r="B202" s="105" t="s">
        <v>506</v>
      </c>
      <c r="C202" s="49">
        <v>115</v>
      </c>
      <c r="D202" s="49">
        <v>68</v>
      </c>
      <c r="E202" s="49">
        <v>47</v>
      </c>
      <c r="F202" s="102">
        <v>26</v>
      </c>
      <c r="G202" s="102">
        <v>42</v>
      </c>
      <c r="H202" s="102">
        <v>4</v>
      </c>
    </row>
    <row r="203" spans="1:8">
      <c r="A203" s="49" t="s">
        <v>507</v>
      </c>
      <c r="B203" s="105" t="s">
        <v>508</v>
      </c>
      <c r="C203" s="49">
        <v>95</v>
      </c>
      <c r="D203" s="49">
        <v>45</v>
      </c>
      <c r="E203" s="49">
        <v>50</v>
      </c>
      <c r="F203" s="102">
        <v>26</v>
      </c>
      <c r="G203" s="102">
        <v>39</v>
      </c>
      <c r="H203" s="102">
        <v>1</v>
      </c>
    </row>
    <row r="204" spans="1:8">
      <c r="A204" s="49" t="s">
        <v>509</v>
      </c>
      <c r="B204" s="105" t="s">
        <v>510</v>
      </c>
      <c r="C204" s="49">
        <v>107</v>
      </c>
      <c r="D204" s="49">
        <v>68</v>
      </c>
      <c r="E204" s="49">
        <v>39</v>
      </c>
      <c r="F204" s="102">
        <v>36</v>
      </c>
      <c r="G204" s="102">
        <v>33</v>
      </c>
      <c r="H204" s="102">
        <v>0</v>
      </c>
    </row>
    <row r="205" spans="1:8">
      <c r="A205" s="49"/>
      <c r="B205" s="320" t="s">
        <v>290</v>
      </c>
      <c r="C205" s="321"/>
      <c r="D205" s="321"/>
      <c r="E205" s="321"/>
      <c r="F205" s="321"/>
      <c r="G205" s="322"/>
      <c r="H205" s="106">
        <v>0</v>
      </c>
    </row>
    <row r="206" spans="1:8">
      <c r="A206" s="112"/>
      <c r="B206" s="113" t="s">
        <v>511</v>
      </c>
      <c r="C206" s="112">
        <v>737</v>
      </c>
      <c r="D206" s="112">
        <v>465</v>
      </c>
      <c r="E206" s="112">
        <v>272</v>
      </c>
      <c r="F206" s="115">
        <v>203</v>
      </c>
      <c r="G206" s="115">
        <v>323</v>
      </c>
      <c r="H206" s="115">
        <v>132</v>
      </c>
    </row>
    <row r="207" spans="1:8">
      <c r="A207" s="49"/>
      <c r="B207" s="103" t="s">
        <v>285</v>
      </c>
      <c r="C207" s="49"/>
      <c r="D207" s="49"/>
      <c r="E207" s="49"/>
      <c r="F207" s="106"/>
      <c r="G207" s="106"/>
      <c r="H207" s="106"/>
    </row>
    <row r="208" spans="1:8">
      <c r="A208" s="49" t="s">
        <v>512</v>
      </c>
      <c r="B208" s="105" t="s">
        <v>513</v>
      </c>
      <c r="C208" s="49">
        <v>77</v>
      </c>
      <c r="D208" s="49">
        <v>53</v>
      </c>
      <c r="E208" s="49">
        <v>24</v>
      </c>
      <c r="F208" s="106">
        <v>23</v>
      </c>
      <c r="G208" s="106">
        <v>33</v>
      </c>
      <c r="H208" s="106">
        <v>12</v>
      </c>
    </row>
    <row r="209" spans="1:8">
      <c r="A209" s="49" t="s">
        <v>514</v>
      </c>
      <c r="B209" s="105" t="s">
        <v>515</v>
      </c>
      <c r="C209" s="102">
        <v>67</v>
      </c>
      <c r="D209" s="102">
        <v>43</v>
      </c>
      <c r="E209" s="49">
        <v>24</v>
      </c>
      <c r="F209" s="106">
        <v>20</v>
      </c>
      <c r="G209" s="106">
        <v>30</v>
      </c>
      <c r="H209" s="106">
        <v>33</v>
      </c>
    </row>
    <row r="210" spans="1:8">
      <c r="A210" s="49" t="s">
        <v>516</v>
      </c>
      <c r="B210" s="105" t="s">
        <v>219</v>
      </c>
      <c r="C210" s="49">
        <v>405</v>
      </c>
      <c r="D210" s="49">
        <v>252</v>
      </c>
      <c r="E210" s="49">
        <v>153</v>
      </c>
      <c r="F210" s="106">
        <v>101</v>
      </c>
      <c r="G210" s="106">
        <v>188</v>
      </c>
      <c r="H210" s="106">
        <v>24</v>
      </c>
    </row>
    <row r="211" spans="1:8">
      <c r="A211" s="49"/>
      <c r="B211" s="103" t="s">
        <v>288</v>
      </c>
      <c r="C211" s="49"/>
      <c r="D211" s="49"/>
      <c r="E211" s="49"/>
      <c r="F211" s="106"/>
      <c r="G211" s="106"/>
      <c r="H211" s="106"/>
    </row>
    <row r="212" spans="1:8">
      <c r="A212" s="49" t="s">
        <v>517</v>
      </c>
      <c r="B212" s="105" t="s">
        <v>518</v>
      </c>
      <c r="C212" s="49">
        <v>17</v>
      </c>
      <c r="D212" s="49">
        <v>11</v>
      </c>
      <c r="E212" s="49">
        <v>6</v>
      </c>
      <c r="F212" s="106">
        <v>4</v>
      </c>
      <c r="G212" s="106">
        <v>9</v>
      </c>
      <c r="H212" s="106">
        <v>4</v>
      </c>
    </row>
    <row r="213" spans="1:8">
      <c r="A213" s="49" t="s">
        <v>519</v>
      </c>
      <c r="B213" s="105" t="s">
        <v>520</v>
      </c>
      <c r="C213" s="49">
        <v>58</v>
      </c>
      <c r="D213" s="49">
        <v>37</v>
      </c>
      <c r="E213" s="49">
        <v>21</v>
      </c>
      <c r="F213" s="106">
        <v>17</v>
      </c>
      <c r="G213" s="106">
        <v>20</v>
      </c>
      <c r="H213" s="106">
        <v>1</v>
      </c>
    </row>
    <row r="214" spans="1:8">
      <c r="A214" s="49" t="s">
        <v>521</v>
      </c>
      <c r="B214" s="105" t="s">
        <v>522</v>
      </c>
      <c r="C214" s="49">
        <v>84</v>
      </c>
      <c r="D214" s="49">
        <v>53</v>
      </c>
      <c r="E214" s="49">
        <v>31</v>
      </c>
      <c r="F214" s="106">
        <v>28</v>
      </c>
      <c r="G214" s="106">
        <v>34</v>
      </c>
      <c r="H214" s="106">
        <v>1</v>
      </c>
    </row>
    <row r="215" spans="1:8">
      <c r="A215" s="49" t="s">
        <v>523</v>
      </c>
      <c r="B215" s="105" t="s">
        <v>524</v>
      </c>
      <c r="C215" s="49">
        <v>29</v>
      </c>
      <c r="D215" s="49">
        <v>16</v>
      </c>
      <c r="E215" s="49">
        <v>13</v>
      </c>
      <c r="F215" s="106">
        <v>10</v>
      </c>
      <c r="G215" s="106">
        <v>9</v>
      </c>
      <c r="H215" s="106">
        <v>6</v>
      </c>
    </row>
    <row r="216" spans="1:8">
      <c r="A216" s="49"/>
      <c r="B216" s="320" t="s">
        <v>290</v>
      </c>
      <c r="C216" s="321"/>
      <c r="D216" s="321"/>
      <c r="E216" s="321"/>
      <c r="F216" s="321"/>
      <c r="G216" s="322"/>
      <c r="H216" s="106">
        <v>51</v>
      </c>
    </row>
    <row r="217" spans="1:8">
      <c r="A217" s="112"/>
      <c r="B217" s="113" t="s">
        <v>525</v>
      </c>
      <c r="C217" s="112">
        <v>2372</v>
      </c>
      <c r="D217" s="112">
        <v>1338</v>
      </c>
      <c r="E217" s="112">
        <v>1034</v>
      </c>
      <c r="F217" s="114">
        <v>538</v>
      </c>
      <c r="G217" s="114">
        <v>1066</v>
      </c>
      <c r="H217" s="114">
        <v>159</v>
      </c>
    </row>
    <row r="218" spans="1:8">
      <c r="A218" s="49"/>
      <c r="B218" s="103" t="s">
        <v>284</v>
      </c>
      <c r="C218" s="49"/>
      <c r="D218" s="49"/>
      <c r="E218" s="49"/>
      <c r="F218" s="102"/>
      <c r="G218" s="102"/>
      <c r="H218" s="102"/>
    </row>
    <row r="219" spans="1:8">
      <c r="A219" s="49" t="s">
        <v>526</v>
      </c>
      <c r="B219" s="105" t="s">
        <v>220</v>
      </c>
      <c r="C219" s="49">
        <v>1223</v>
      </c>
      <c r="D219" s="49">
        <v>659</v>
      </c>
      <c r="E219" s="49">
        <v>564</v>
      </c>
      <c r="F219" s="102">
        <v>223</v>
      </c>
      <c r="G219" s="102">
        <v>533</v>
      </c>
      <c r="H219" s="102">
        <v>94</v>
      </c>
    </row>
    <row r="220" spans="1:8">
      <c r="A220" s="49"/>
      <c r="B220" s="103" t="s">
        <v>285</v>
      </c>
      <c r="C220" s="49"/>
      <c r="D220" s="49"/>
      <c r="E220" s="49"/>
      <c r="F220" s="102"/>
      <c r="G220" s="102"/>
      <c r="H220" s="102"/>
    </row>
    <row r="221" spans="1:8">
      <c r="A221" s="49" t="s">
        <v>527</v>
      </c>
      <c r="B221" s="105" t="s">
        <v>528</v>
      </c>
      <c r="C221" s="49">
        <v>183</v>
      </c>
      <c r="D221" s="49">
        <v>118</v>
      </c>
      <c r="E221" s="49">
        <v>65</v>
      </c>
      <c r="F221" s="102">
        <v>58</v>
      </c>
      <c r="G221" s="102">
        <v>103</v>
      </c>
      <c r="H221" s="102">
        <v>6</v>
      </c>
    </row>
    <row r="222" spans="1:8">
      <c r="A222" s="49" t="s">
        <v>529</v>
      </c>
      <c r="B222" s="105" t="s">
        <v>530</v>
      </c>
      <c r="C222" s="49">
        <v>142</v>
      </c>
      <c r="D222" s="49">
        <v>69</v>
      </c>
      <c r="E222" s="49">
        <v>73</v>
      </c>
      <c r="F222" s="102">
        <v>26</v>
      </c>
      <c r="G222" s="102">
        <v>53</v>
      </c>
      <c r="H222" s="102">
        <v>0</v>
      </c>
    </row>
    <row r="223" spans="1:8">
      <c r="A223" s="49" t="s">
        <v>531</v>
      </c>
      <c r="B223" s="105" t="s">
        <v>532</v>
      </c>
      <c r="C223" s="49">
        <v>285</v>
      </c>
      <c r="D223" s="49">
        <v>170</v>
      </c>
      <c r="E223" s="49">
        <v>115</v>
      </c>
      <c r="F223" s="102">
        <v>83</v>
      </c>
      <c r="G223" s="102">
        <v>131</v>
      </c>
      <c r="H223" s="102">
        <v>12</v>
      </c>
    </row>
    <row r="224" spans="1:8">
      <c r="A224" s="49" t="s">
        <v>533</v>
      </c>
      <c r="B224" s="105" t="s">
        <v>534</v>
      </c>
      <c r="C224" s="49">
        <v>116</v>
      </c>
      <c r="D224" s="49">
        <v>75</v>
      </c>
      <c r="E224" s="49">
        <v>41</v>
      </c>
      <c r="F224" s="102">
        <v>38</v>
      </c>
      <c r="G224" s="102">
        <v>61</v>
      </c>
      <c r="H224" s="102">
        <v>2</v>
      </c>
    </row>
    <row r="225" spans="1:8">
      <c r="A225" s="49"/>
      <c r="B225" s="103" t="s">
        <v>288</v>
      </c>
      <c r="C225" s="49"/>
      <c r="D225" s="49"/>
      <c r="E225" s="49"/>
      <c r="F225" s="102"/>
      <c r="G225" s="102"/>
      <c r="H225" s="102"/>
    </row>
    <row r="226" spans="1:8">
      <c r="A226" s="49" t="s">
        <v>535</v>
      </c>
      <c r="B226" s="105" t="s">
        <v>536</v>
      </c>
      <c r="C226" s="49">
        <v>112</v>
      </c>
      <c r="D226" s="49">
        <v>71</v>
      </c>
      <c r="E226" s="49">
        <v>41</v>
      </c>
      <c r="F226" s="102">
        <v>31</v>
      </c>
      <c r="G226" s="102">
        <v>48</v>
      </c>
      <c r="H226" s="102">
        <v>6</v>
      </c>
    </row>
    <row r="227" spans="1:8">
      <c r="A227" s="49" t="s">
        <v>537</v>
      </c>
      <c r="B227" s="105" t="s">
        <v>538</v>
      </c>
      <c r="C227" s="49">
        <v>109</v>
      </c>
      <c r="D227" s="49">
        <v>59</v>
      </c>
      <c r="E227" s="49">
        <v>50</v>
      </c>
      <c r="F227" s="102">
        <v>29</v>
      </c>
      <c r="G227" s="102">
        <v>54</v>
      </c>
      <c r="H227" s="102">
        <v>10</v>
      </c>
    </row>
    <row r="228" spans="1:8">
      <c r="A228" s="49" t="s">
        <v>539</v>
      </c>
      <c r="B228" s="105" t="s">
        <v>540</v>
      </c>
      <c r="C228" s="49">
        <v>48</v>
      </c>
      <c r="D228" s="49">
        <v>26</v>
      </c>
      <c r="E228" s="49">
        <v>22</v>
      </c>
      <c r="F228" s="102">
        <v>19</v>
      </c>
      <c r="G228" s="102">
        <v>19</v>
      </c>
      <c r="H228" s="102">
        <v>3</v>
      </c>
    </row>
    <row r="229" spans="1:8">
      <c r="A229" s="49" t="s">
        <v>541</v>
      </c>
      <c r="B229" s="105" t="s">
        <v>542</v>
      </c>
      <c r="C229" s="49">
        <v>154</v>
      </c>
      <c r="D229" s="49">
        <v>91</v>
      </c>
      <c r="E229" s="49">
        <v>63</v>
      </c>
      <c r="F229" s="102">
        <v>31</v>
      </c>
      <c r="G229" s="102">
        <v>64</v>
      </c>
      <c r="H229" s="102">
        <v>4</v>
      </c>
    </row>
    <row r="230" spans="1:8">
      <c r="A230" s="49"/>
      <c r="B230" s="320" t="s">
        <v>290</v>
      </c>
      <c r="C230" s="321"/>
      <c r="D230" s="321"/>
      <c r="E230" s="321"/>
      <c r="F230" s="321"/>
      <c r="G230" s="322"/>
      <c r="H230" s="106">
        <v>22</v>
      </c>
    </row>
    <row r="231" spans="1:8">
      <c r="A231" s="112"/>
      <c r="B231" s="113" t="s">
        <v>543</v>
      </c>
      <c r="C231" s="112">
        <v>945</v>
      </c>
      <c r="D231" s="112">
        <v>616</v>
      </c>
      <c r="E231" s="112">
        <v>329</v>
      </c>
      <c r="F231" s="114">
        <v>330</v>
      </c>
      <c r="G231" s="114">
        <v>406</v>
      </c>
      <c r="H231" s="114">
        <v>211</v>
      </c>
    </row>
    <row r="232" spans="1:8">
      <c r="A232" s="49"/>
      <c r="B232" s="103" t="s">
        <v>334</v>
      </c>
      <c r="C232" s="49"/>
      <c r="D232" s="49"/>
      <c r="E232" s="49"/>
      <c r="F232" s="102"/>
      <c r="G232" s="102"/>
      <c r="H232" s="102"/>
    </row>
    <row r="233" spans="1:8">
      <c r="A233" s="49" t="s">
        <v>544</v>
      </c>
      <c r="B233" s="105" t="s">
        <v>545</v>
      </c>
      <c r="C233" s="49">
        <v>73</v>
      </c>
      <c r="D233" s="49">
        <v>53</v>
      </c>
      <c r="E233" s="49">
        <v>20</v>
      </c>
      <c r="F233" s="102">
        <v>33</v>
      </c>
      <c r="G233" s="102">
        <v>31</v>
      </c>
      <c r="H233" s="102">
        <v>1</v>
      </c>
    </row>
    <row r="234" spans="1:8">
      <c r="A234" s="49" t="s">
        <v>546</v>
      </c>
      <c r="B234" s="105" t="s">
        <v>547</v>
      </c>
      <c r="C234" s="49">
        <v>105</v>
      </c>
      <c r="D234" s="49">
        <v>63</v>
      </c>
      <c r="E234" s="49">
        <v>42</v>
      </c>
      <c r="F234" s="102">
        <v>40</v>
      </c>
      <c r="G234" s="102">
        <v>40</v>
      </c>
      <c r="H234" s="102">
        <v>11</v>
      </c>
    </row>
    <row r="235" spans="1:8">
      <c r="A235" s="49" t="s">
        <v>548</v>
      </c>
      <c r="B235" s="107" t="s">
        <v>549</v>
      </c>
      <c r="C235" s="49">
        <v>504</v>
      </c>
      <c r="D235" s="49">
        <v>325</v>
      </c>
      <c r="E235" s="49">
        <v>179</v>
      </c>
      <c r="F235" s="102">
        <v>158</v>
      </c>
      <c r="G235" s="102">
        <v>227</v>
      </c>
      <c r="H235" s="102">
        <v>175</v>
      </c>
    </row>
    <row r="236" spans="1:8">
      <c r="A236" s="41"/>
      <c r="B236" s="109" t="s">
        <v>288</v>
      </c>
      <c r="C236" s="49"/>
      <c r="D236" s="49"/>
      <c r="E236" s="49"/>
      <c r="F236" s="102"/>
      <c r="G236" s="102"/>
      <c r="H236" s="102"/>
    </row>
    <row r="237" spans="1:8">
      <c r="A237" s="49" t="s">
        <v>550</v>
      </c>
      <c r="B237" s="105" t="s">
        <v>551</v>
      </c>
      <c r="C237" s="49">
        <v>73</v>
      </c>
      <c r="D237" s="49">
        <v>47</v>
      </c>
      <c r="E237" s="49">
        <v>26</v>
      </c>
      <c r="F237" s="102">
        <v>24</v>
      </c>
      <c r="G237" s="102">
        <v>34</v>
      </c>
      <c r="H237" s="102">
        <v>0</v>
      </c>
    </row>
    <row r="238" spans="1:8">
      <c r="A238" s="49" t="s">
        <v>552</v>
      </c>
      <c r="B238" s="105" t="s">
        <v>553</v>
      </c>
      <c r="C238" s="49">
        <v>66</v>
      </c>
      <c r="D238" s="49">
        <v>48</v>
      </c>
      <c r="E238" s="49">
        <v>18</v>
      </c>
      <c r="F238" s="102">
        <v>31</v>
      </c>
      <c r="G238" s="102">
        <v>26</v>
      </c>
      <c r="H238" s="102">
        <v>7</v>
      </c>
    </row>
    <row r="239" spans="1:8">
      <c r="A239" s="49" t="s">
        <v>554</v>
      </c>
      <c r="B239" s="105" t="s">
        <v>555</v>
      </c>
      <c r="C239" s="49">
        <v>124</v>
      </c>
      <c r="D239" s="49">
        <v>80</v>
      </c>
      <c r="E239" s="49">
        <v>44</v>
      </c>
      <c r="F239" s="102">
        <v>44</v>
      </c>
      <c r="G239" s="102">
        <v>48</v>
      </c>
      <c r="H239" s="102">
        <v>15</v>
      </c>
    </row>
    <row r="240" spans="1:8">
      <c r="A240" s="49"/>
      <c r="B240" s="320" t="s">
        <v>290</v>
      </c>
      <c r="C240" s="321"/>
      <c r="D240" s="321"/>
      <c r="E240" s="321"/>
      <c r="F240" s="321"/>
      <c r="G240" s="322"/>
      <c r="H240" s="106">
        <v>2</v>
      </c>
    </row>
    <row r="241" spans="1:8">
      <c r="A241" s="112"/>
      <c r="B241" s="113" t="s">
        <v>556</v>
      </c>
      <c r="C241" s="112">
        <v>8992</v>
      </c>
      <c r="D241" s="112">
        <v>4996</v>
      </c>
      <c r="E241" s="112">
        <v>3996</v>
      </c>
      <c r="F241" s="114">
        <v>1663</v>
      </c>
      <c r="G241" s="114">
        <v>3877</v>
      </c>
      <c r="H241" s="114">
        <v>3045</v>
      </c>
    </row>
    <row r="242" spans="1:8">
      <c r="A242" s="49"/>
      <c r="B242" s="107" t="s">
        <v>333</v>
      </c>
      <c r="C242" s="49">
        <v>3338</v>
      </c>
      <c r="D242" s="49">
        <v>1983</v>
      </c>
      <c r="E242" s="49">
        <v>1355</v>
      </c>
      <c r="F242" s="102">
        <v>718</v>
      </c>
      <c r="G242" s="102">
        <v>1354</v>
      </c>
      <c r="H242" s="102">
        <v>1544</v>
      </c>
    </row>
    <row r="243" spans="1:8">
      <c r="A243" s="49"/>
      <c r="B243" s="103" t="s">
        <v>284</v>
      </c>
      <c r="C243" s="49"/>
      <c r="D243" s="49"/>
      <c r="E243" s="49"/>
      <c r="F243" s="102"/>
      <c r="G243" s="102"/>
      <c r="H243" s="102"/>
    </row>
    <row r="244" spans="1:8">
      <c r="A244" s="49" t="s">
        <v>557</v>
      </c>
      <c r="B244" s="105" t="s">
        <v>558</v>
      </c>
      <c r="C244" s="49">
        <v>315</v>
      </c>
      <c r="D244" s="49">
        <v>171</v>
      </c>
      <c r="E244" s="49">
        <v>144</v>
      </c>
      <c r="F244" s="102">
        <v>70</v>
      </c>
      <c r="G244" s="102">
        <v>133</v>
      </c>
      <c r="H244" s="102">
        <v>21</v>
      </c>
    </row>
    <row r="245" spans="1:8">
      <c r="A245" s="49" t="s">
        <v>559</v>
      </c>
      <c r="B245" s="105" t="s">
        <v>560</v>
      </c>
      <c r="C245" s="49">
        <v>100</v>
      </c>
      <c r="D245" s="49">
        <v>48</v>
      </c>
      <c r="E245" s="49">
        <v>52</v>
      </c>
      <c r="F245" s="102">
        <v>18</v>
      </c>
      <c r="G245" s="102">
        <v>48</v>
      </c>
      <c r="H245" s="102">
        <v>2</v>
      </c>
    </row>
    <row r="246" spans="1:8">
      <c r="A246" s="49"/>
      <c r="B246" s="103" t="s">
        <v>285</v>
      </c>
      <c r="C246" s="49"/>
      <c r="D246" s="49"/>
      <c r="E246" s="49"/>
      <c r="F246" s="102"/>
      <c r="G246" s="102"/>
      <c r="H246" s="102"/>
    </row>
    <row r="247" spans="1:8">
      <c r="A247" s="49" t="s">
        <v>561</v>
      </c>
      <c r="B247" s="105" t="s">
        <v>562</v>
      </c>
      <c r="C247" s="49">
        <v>104</v>
      </c>
      <c r="D247" s="49">
        <v>65</v>
      </c>
      <c r="E247" s="49">
        <v>39</v>
      </c>
      <c r="F247" s="102">
        <v>19</v>
      </c>
      <c r="G247" s="102">
        <v>51</v>
      </c>
      <c r="H247" s="102">
        <v>53</v>
      </c>
    </row>
    <row r="248" spans="1:8">
      <c r="A248" s="49" t="s">
        <v>563</v>
      </c>
      <c r="B248" s="105" t="s">
        <v>564</v>
      </c>
      <c r="C248" s="49">
        <v>180</v>
      </c>
      <c r="D248" s="49">
        <v>105</v>
      </c>
      <c r="E248" s="49">
        <v>75</v>
      </c>
      <c r="F248" s="102">
        <v>50</v>
      </c>
      <c r="G248" s="102">
        <v>72</v>
      </c>
      <c r="H248" s="102">
        <v>49</v>
      </c>
    </row>
    <row r="249" spans="1:8">
      <c r="A249" s="49" t="s">
        <v>565</v>
      </c>
      <c r="B249" s="105" t="s">
        <v>566</v>
      </c>
      <c r="C249" s="49">
        <v>234</v>
      </c>
      <c r="D249" s="49">
        <v>137</v>
      </c>
      <c r="E249" s="49">
        <v>97</v>
      </c>
      <c r="F249" s="102">
        <v>36</v>
      </c>
      <c r="G249" s="102">
        <v>91</v>
      </c>
      <c r="H249" s="102">
        <v>258</v>
      </c>
    </row>
    <row r="250" spans="1:8">
      <c r="A250" s="49" t="s">
        <v>567</v>
      </c>
      <c r="B250" s="105" t="s">
        <v>568</v>
      </c>
      <c r="C250" s="49">
        <v>316</v>
      </c>
      <c r="D250" s="49">
        <v>177</v>
      </c>
      <c r="E250" s="49">
        <v>139</v>
      </c>
      <c r="F250" s="102">
        <v>61</v>
      </c>
      <c r="G250" s="102">
        <v>152</v>
      </c>
      <c r="H250" s="102">
        <v>257</v>
      </c>
    </row>
    <row r="251" spans="1:8">
      <c r="A251" s="49" t="s">
        <v>569</v>
      </c>
      <c r="B251" s="105" t="s">
        <v>570</v>
      </c>
      <c r="C251" s="49">
        <v>172</v>
      </c>
      <c r="D251" s="49">
        <v>105</v>
      </c>
      <c r="E251" s="49">
        <v>67</v>
      </c>
      <c r="F251" s="102">
        <v>53</v>
      </c>
      <c r="G251" s="102">
        <v>68</v>
      </c>
      <c r="H251" s="102">
        <v>15</v>
      </c>
    </row>
    <row r="252" spans="1:8">
      <c r="A252" s="49" t="s">
        <v>571</v>
      </c>
      <c r="B252" s="105" t="s">
        <v>572</v>
      </c>
      <c r="C252" s="49">
        <v>187</v>
      </c>
      <c r="D252" s="49">
        <v>106</v>
      </c>
      <c r="E252" s="49">
        <v>81</v>
      </c>
      <c r="F252" s="102">
        <v>42</v>
      </c>
      <c r="G252" s="102">
        <v>71</v>
      </c>
      <c r="H252" s="102">
        <v>160</v>
      </c>
    </row>
    <row r="253" spans="1:8">
      <c r="A253" s="49" t="s">
        <v>573</v>
      </c>
      <c r="B253" s="105" t="s">
        <v>574</v>
      </c>
      <c r="C253" s="49">
        <v>128</v>
      </c>
      <c r="D253" s="49">
        <v>81</v>
      </c>
      <c r="E253" s="49">
        <v>47</v>
      </c>
      <c r="F253" s="102">
        <v>26</v>
      </c>
      <c r="G253" s="102">
        <v>54</v>
      </c>
      <c r="H253" s="102">
        <v>24</v>
      </c>
    </row>
    <row r="254" spans="1:8">
      <c r="A254" s="49" t="s">
        <v>575</v>
      </c>
      <c r="B254" s="105" t="s">
        <v>576</v>
      </c>
      <c r="C254" s="49">
        <v>418</v>
      </c>
      <c r="D254" s="49">
        <v>252</v>
      </c>
      <c r="E254" s="49">
        <v>166</v>
      </c>
      <c r="F254" s="102">
        <v>82</v>
      </c>
      <c r="G254" s="102">
        <v>174</v>
      </c>
      <c r="H254" s="102">
        <v>162</v>
      </c>
    </row>
    <row r="255" spans="1:8">
      <c r="A255" s="49"/>
      <c r="B255" s="103" t="s">
        <v>288</v>
      </c>
      <c r="C255" s="49"/>
      <c r="D255" s="49"/>
      <c r="E255" s="49"/>
      <c r="F255" s="102"/>
      <c r="G255" s="102"/>
      <c r="H255" s="102"/>
    </row>
    <row r="256" spans="1:8">
      <c r="A256" s="49" t="s">
        <v>577</v>
      </c>
      <c r="B256" s="105" t="s">
        <v>578</v>
      </c>
      <c r="C256" s="49">
        <v>222</v>
      </c>
      <c r="D256" s="49">
        <v>123</v>
      </c>
      <c r="E256" s="49">
        <v>99</v>
      </c>
      <c r="F256" s="102">
        <v>52</v>
      </c>
      <c r="G256" s="102">
        <v>83</v>
      </c>
      <c r="H256" s="102">
        <v>38</v>
      </c>
    </row>
    <row r="257" spans="1:8">
      <c r="A257" s="49" t="s">
        <v>579</v>
      </c>
      <c r="B257" s="105" t="s">
        <v>580</v>
      </c>
      <c r="C257" s="49">
        <v>196</v>
      </c>
      <c r="D257" s="49">
        <v>127</v>
      </c>
      <c r="E257" s="49">
        <v>69</v>
      </c>
      <c r="F257" s="102">
        <v>42</v>
      </c>
      <c r="G257" s="102">
        <v>68</v>
      </c>
      <c r="H257" s="102">
        <v>25</v>
      </c>
    </row>
    <row r="258" spans="1:8">
      <c r="A258" s="49" t="s">
        <v>581</v>
      </c>
      <c r="B258" s="105" t="s">
        <v>582</v>
      </c>
      <c r="C258" s="49">
        <v>64</v>
      </c>
      <c r="D258" s="49">
        <v>42</v>
      </c>
      <c r="E258" s="49">
        <v>22</v>
      </c>
      <c r="F258" s="102">
        <v>18</v>
      </c>
      <c r="G258" s="102">
        <v>21</v>
      </c>
      <c r="H258" s="102">
        <v>17</v>
      </c>
    </row>
    <row r="259" spans="1:8">
      <c r="A259" s="49" t="s">
        <v>583</v>
      </c>
      <c r="B259" s="105" t="s">
        <v>584</v>
      </c>
      <c r="C259" s="49">
        <v>213</v>
      </c>
      <c r="D259" s="49">
        <v>136</v>
      </c>
      <c r="E259" s="49">
        <v>77</v>
      </c>
      <c r="F259" s="102">
        <v>41</v>
      </c>
      <c r="G259" s="102">
        <v>70</v>
      </c>
      <c r="H259" s="102">
        <v>197</v>
      </c>
    </row>
    <row r="260" spans="1:8">
      <c r="A260" s="49" t="s">
        <v>585</v>
      </c>
      <c r="B260" s="105" t="s">
        <v>586</v>
      </c>
      <c r="C260" s="49">
        <v>154</v>
      </c>
      <c r="D260" s="49">
        <v>103</v>
      </c>
      <c r="E260" s="49">
        <v>51</v>
      </c>
      <c r="F260" s="102">
        <v>31</v>
      </c>
      <c r="G260" s="102">
        <v>52</v>
      </c>
      <c r="H260" s="102">
        <v>2</v>
      </c>
    </row>
    <row r="261" spans="1:8">
      <c r="A261" s="49" t="s">
        <v>587</v>
      </c>
      <c r="B261" s="105" t="s">
        <v>588</v>
      </c>
      <c r="C261" s="49">
        <v>140</v>
      </c>
      <c r="D261" s="49">
        <v>75</v>
      </c>
      <c r="E261" s="49">
        <v>65</v>
      </c>
      <c r="F261" s="102">
        <v>31</v>
      </c>
      <c r="G261" s="102">
        <v>60</v>
      </c>
      <c r="H261" s="102">
        <v>131</v>
      </c>
    </row>
    <row r="262" spans="1:8">
      <c r="A262" s="49" t="s">
        <v>589</v>
      </c>
      <c r="B262" s="105" t="s">
        <v>590</v>
      </c>
      <c r="C262" s="49">
        <v>195</v>
      </c>
      <c r="D262" s="49">
        <v>130</v>
      </c>
      <c r="E262" s="49">
        <v>65</v>
      </c>
      <c r="F262" s="102">
        <v>46</v>
      </c>
      <c r="G262" s="102">
        <v>86</v>
      </c>
      <c r="H262" s="102">
        <v>133</v>
      </c>
    </row>
    <row r="263" spans="1:8">
      <c r="A263" s="49" t="s">
        <v>591</v>
      </c>
      <c r="B263" s="105" t="s">
        <v>592</v>
      </c>
      <c r="C263" s="49">
        <v>5654</v>
      </c>
      <c r="D263" s="49">
        <v>3013</v>
      </c>
      <c r="E263" s="49">
        <v>2641</v>
      </c>
      <c r="F263" s="102">
        <v>945</v>
      </c>
      <c r="G263" s="102">
        <v>2523</v>
      </c>
      <c r="H263" s="102">
        <v>1501</v>
      </c>
    </row>
    <row r="264" spans="1:8">
      <c r="A264" s="49"/>
      <c r="B264" s="320" t="s">
        <v>593</v>
      </c>
      <c r="C264" s="321"/>
      <c r="D264" s="321"/>
      <c r="E264" s="321"/>
      <c r="F264" s="321"/>
      <c r="G264" s="322"/>
      <c r="H264" s="106">
        <v>0</v>
      </c>
    </row>
    <row r="265" spans="1:8">
      <c r="A265" s="112"/>
      <c r="B265" s="113" t="s">
        <v>594</v>
      </c>
      <c r="C265" s="112">
        <v>884</v>
      </c>
      <c r="D265" s="112">
        <v>536</v>
      </c>
      <c r="E265" s="112">
        <v>348</v>
      </c>
      <c r="F265" s="114">
        <v>264</v>
      </c>
      <c r="G265" s="114">
        <v>378</v>
      </c>
      <c r="H265" s="114">
        <v>171</v>
      </c>
    </row>
    <row r="266" spans="1:8">
      <c r="A266" s="49"/>
      <c r="B266" s="103" t="s">
        <v>285</v>
      </c>
      <c r="C266" s="49"/>
      <c r="D266" s="49"/>
      <c r="E266" s="49"/>
      <c r="F266" s="102"/>
      <c r="G266" s="102"/>
      <c r="H266" s="102"/>
    </row>
    <row r="267" spans="1:8">
      <c r="A267" s="49" t="s">
        <v>595</v>
      </c>
      <c r="B267" s="105" t="s">
        <v>596</v>
      </c>
      <c r="C267" s="49">
        <v>150</v>
      </c>
      <c r="D267" s="49">
        <v>98</v>
      </c>
      <c r="E267" s="49">
        <v>52</v>
      </c>
      <c r="F267" s="102">
        <v>37</v>
      </c>
      <c r="G267" s="102">
        <v>76</v>
      </c>
      <c r="H267" s="102">
        <v>6</v>
      </c>
    </row>
    <row r="268" spans="1:8">
      <c r="A268" s="49" t="s">
        <v>597</v>
      </c>
      <c r="B268" s="105" t="s">
        <v>598</v>
      </c>
      <c r="C268" s="49">
        <v>75</v>
      </c>
      <c r="D268" s="49">
        <v>49</v>
      </c>
      <c r="E268" s="49">
        <v>26</v>
      </c>
      <c r="F268" s="102">
        <v>34</v>
      </c>
      <c r="G268" s="102">
        <v>30</v>
      </c>
      <c r="H268" s="102">
        <v>35</v>
      </c>
    </row>
    <row r="269" spans="1:8">
      <c r="A269" s="49" t="s">
        <v>599</v>
      </c>
      <c r="B269" s="105" t="s">
        <v>600</v>
      </c>
      <c r="C269" s="49">
        <v>128</v>
      </c>
      <c r="D269" s="49">
        <v>69</v>
      </c>
      <c r="E269" s="49">
        <v>59</v>
      </c>
      <c r="F269" s="102">
        <v>41</v>
      </c>
      <c r="G269" s="102">
        <v>59</v>
      </c>
      <c r="H269" s="102">
        <v>14</v>
      </c>
    </row>
    <row r="270" spans="1:8">
      <c r="A270" s="49" t="s">
        <v>601</v>
      </c>
      <c r="B270" s="105" t="s">
        <v>221</v>
      </c>
      <c r="C270" s="49">
        <v>478</v>
      </c>
      <c r="D270" s="49">
        <v>291</v>
      </c>
      <c r="E270" s="49">
        <v>187</v>
      </c>
      <c r="F270" s="102">
        <v>130</v>
      </c>
      <c r="G270" s="102">
        <v>197</v>
      </c>
      <c r="H270" s="102">
        <v>95</v>
      </c>
    </row>
    <row r="271" spans="1:8">
      <c r="A271" s="49"/>
      <c r="B271" s="103" t="s">
        <v>435</v>
      </c>
      <c r="C271" s="49"/>
      <c r="D271" s="49"/>
      <c r="E271" s="49"/>
      <c r="F271" s="102"/>
      <c r="G271" s="102"/>
      <c r="H271" s="102"/>
    </row>
    <row r="272" spans="1:8">
      <c r="A272" s="49" t="s">
        <v>602</v>
      </c>
      <c r="B272" s="105" t="s">
        <v>603</v>
      </c>
      <c r="C272" s="49">
        <v>53</v>
      </c>
      <c r="D272" s="49">
        <v>29</v>
      </c>
      <c r="E272" s="49">
        <v>24</v>
      </c>
      <c r="F272" s="102">
        <v>22</v>
      </c>
      <c r="G272" s="102">
        <v>16</v>
      </c>
      <c r="H272" s="102">
        <v>3</v>
      </c>
    </row>
    <row r="273" spans="1:8">
      <c r="A273" s="49"/>
      <c r="B273" s="320" t="s">
        <v>290</v>
      </c>
      <c r="C273" s="321"/>
      <c r="D273" s="321"/>
      <c r="E273" s="321"/>
      <c r="F273" s="321"/>
      <c r="G273" s="322"/>
      <c r="H273" s="106">
        <v>18</v>
      </c>
    </row>
    <row r="274" spans="1:8">
      <c r="A274" s="112"/>
      <c r="B274" s="113" t="s">
        <v>604</v>
      </c>
      <c r="C274" s="112">
        <v>1509</v>
      </c>
      <c r="D274" s="112">
        <v>949</v>
      </c>
      <c r="E274" s="112">
        <v>560</v>
      </c>
      <c r="F274" s="114">
        <v>490</v>
      </c>
      <c r="G274" s="114">
        <v>868</v>
      </c>
      <c r="H274" s="114">
        <v>16</v>
      </c>
    </row>
    <row r="275" spans="1:8">
      <c r="A275" s="49"/>
      <c r="B275" s="103" t="s">
        <v>284</v>
      </c>
      <c r="C275" s="49"/>
      <c r="D275" s="49"/>
      <c r="E275" s="49"/>
      <c r="F275" s="102"/>
      <c r="G275" s="102"/>
      <c r="H275" s="102"/>
    </row>
    <row r="276" spans="1:8">
      <c r="A276" s="49" t="s">
        <v>605</v>
      </c>
      <c r="B276" s="105" t="s">
        <v>222</v>
      </c>
      <c r="C276" s="49">
        <v>352</v>
      </c>
      <c r="D276" s="49">
        <v>204</v>
      </c>
      <c r="E276" s="49">
        <v>148</v>
      </c>
      <c r="F276" s="102">
        <v>96</v>
      </c>
      <c r="G276" s="102">
        <v>193</v>
      </c>
      <c r="H276" s="102">
        <v>6</v>
      </c>
    </row>
    <row r="277" spans="1:8">
      <c r="A277" s="49"/>
      <c r="B277" s="103" t="s">
        <v>606</v>
      </c>
      <c r="C277" s="49"/>
      <c r="D277" s="49"/>
      <c r="E277" s="49"/>
      <c r="F277" s="102"/>
      <c r="G277" s="102"/>
      <c r="H277" s="102"/>
    </row>
    <row r="278" spans="1:8">
      <c r="A278" s="49" t="s">
        <v>607</v>
      </c>
      <c r="B278" s="105" t="s">
        <v>608</v>
      </c>
      <c r="C278" s="49">
        <v>213</v>
      </c>
      <c r="D278" s="49">
        <v>142</v>
      </c>
      <c r="E278" s="49">
        <v>71</v>
      </c>
      <c r="F278" s="102">
        <v>74</v>
      </c>
      <c r="G278" s="102">
        <v>106</v>
      </c>
      <c r="H278" s="102">
        <v>2</v>
      </c>
    </row>
    <row r="279" spans="1:8">
      <c r="A279" s="49"/>
      <c r="B279" s="103" t="s">
        <v>288</v>
      </c>
      <c r="C279" s="49"/>
      <c r="D279" s="49"/>
      <c r="E279" s="49"/>
      <c r="F279" s="102"/>
      <c r="G279" s="102"/>
      <c r="H279" s="102"/>
    </row>
    <row r="280" spans="1:8">
      <c r="A280" s="49" t="s">
        <v>609</v>
      </c>
      <c r="B280" s="105" t="s">
        <v>610</v>
      </c>
      <c r="C280" s="49">
        <v>119</v>
      </c>
      <c r="D280" s="49">
        <v>80</v>
      </c>
      <c r="E280" s="49">
        <v>39</v>
      </c>
      <c r="F280" s="102">
        <v>39</v>
      </c>
      <c r="G280" s="102">
        <v>70</v>
      </c>
      <c r="H280" s="102">
        <v>2</v>
      </c>
    </row>
    <row r="281" spans="1:8">
      <c r="A281" s="49" t="s">
        <v>611</v>
      </c>
      <c r="B281" s="105" t="s">
        <v>612</v>
      </c>
      <c r="C281" s="49">
        <v>113</v>
      </c>
      <c r="D281" s="49">
        <v>76</v>
      </c>
      <c r="E281" s="49">
        <v>37</v>
      </c>
      <c r="F281" s="102">
        <v>45</v>
      </c>
      <c r="G281" s="102">
        <v>77</v>
      </c>
      <c r="H281" s="102">
        <v>1</v>
      </c>
    </row>
    <row r="282" spans="1:8">
      <c r="A282" s="49" t="s">
        <v>613</v>
      </c>
      <c r="B282" s="105" t="s">
        <v>614</v>
      </c>
      <c r="C282" s="49">
        <v>145</v>
      </c>
      <c r="D282" s="49">
        <v>101</v>
      </c>
      <c r="E282" s="49">
        <v>44</v>
      </c>
      <c r="F282" s="102">
        <v>50</v>
      </c>
      <c r="G282" s="102">
        <v>91</v>
      </c>
      <c r="H282" s="102">
        <v>2</v>
      </c>
    </row>
    <row r="283" spans="1:8">
      <c r="A283" s="49" t="s">
        <v>615</v>
      </c>
      <c r="B283" s="105" t="s">
        <v>616</v>
      </c>
      <c r="C283" s="49">
        <v>72</v>
      </c>
      <c r="D283" s="49">
        <v>30</v>
      </c>
      <c r="E283" s="49">
        <v>42</v>
      </c>
      <c r="F283" s="102">
        <v>24</v>
      </c>
      <c r="G283" s="102">
        <v>35</v>
      </c>
      <c r="H283" s="102">
        <v>1</v>
      </c>
    </row>
    <row r="284" spans="1:8">
      <c r="A284" s="49" t="s">
        <v>617</v>
      </c>
      <c r="B284" s="105" t="s">
        <v>222</v>
      </c>
      <c r="C284" s="49">
        <v>255</v>
      </c>
      <c r="D284" s="49">
        <v>165</v>
      </c>
      <c r="E284" s="49">
        <v>90</v>
      </c>
      <c r="F284" s="102">
        <v>89</v>
      </c>
      <c r="G284" s="102">
        <v>157</v>
      </c>
      <c r="H284" s="102">
        <v>0</v>
      </c>
    </row>
    <row r="285" spans="1:8">
      <c r="A285" s="49" t="s">
        <v>618</v>
      </c>
      <c r="B285" s="105" t="s">
        <v>619</v>
      </c>
      <c r="C285" s="49">
        <v>240</v>
      </c>
      <c r="D285" s="49">
        <v>151</v>
      </c>
      <c r="E285" s="49">
        <v>89</v>
      </c>
      <c r="F285" s="102">
        <v>73</v>
      </c>
      <c r="G285" s="102">
        <v>139</v>
      </c>
      <c r="H285" s="102">
        <v>1</v>
      </c>
    </row>
    <row r="286" spans="1:8">
      <c r="A286" s="49"/>
      <c r="B286" s="320" t="s">
        <v>290</v>
      </c>
      <c r="C286" s="321"/>
      <c r="D286" s="321"/>
      <c r="E286" s="321"/>
      <c r="F286" s="321"/>
      <c r="G286" s="322"/>
      <c r="H286" s="106">
        <v>1</v>
      </c>
    </row>
    <row r="287" spans="1:8">
      <c r="A287" s="112"/>
      <c r="B287" s="113" t="s">
        <v>620</v>
      </c>
      <c r="C287" s="112">
        <v>1239</v>
      </c>
      <c r="D287" s="112">
        <v>770</v>
      </c>
      <c r="E287" s="112">
        <v>469</v>
      </c>
      <c r="F287" s="114">
        <v>324</v>
      </c>
      <c r="G287" s="114">
        <v>553</v>
      </c>
      <c r="H287" s="114">
        <v>890</v>
      </c>
    </row>
    <row r="288" spans="1:8">
      <c r="A288" s="49"/>
      <c r="B288" s="103" t="s">
        <v>284</v>
      </c>
      <c r="C288" s="49"/>
      <c r="D288" s="49"/>
      <c r="E288" s="49"/>
      <c r="F288" s="102"/>
      <c r="G288" s="102"/>
      <c r="H288" s="102"/>
    </row>
    <row r="289" spans="1:8">
      <c r="A289" s="49" t="s">
        <v>621</v>
      </c>
      <c r="B289" s="105" t="s">
        <v>622</v>
      </c>
      <c r="C289" s="49">
        <v>47</v>
      </c>
      <c r="D289" s="49">
        <v>24</v>
      </c>
      <c r="E289" s="49">
        <v>23</v>
      </c>
      <c r="F289" s="102">
        <v>8</v>
      </c>
      <c r="G289" s="102">
        <v>25</v>
      </c>
      <c r="H289" s="102">
        <v>9</v>
      </c>
    </row>
    <row r="290" spans="1:8">
      <c r="A290" s="49"/>
      <c r="B290" s="103" t="s">
        <v>285</v>
      </c>
      <c r="C290" s="49"/>
      <c r="D290" s="49"/>
      <c r="E290" s="49"/>
      <c r="F290" s="102"/>
      <c r="G290" s="102"/>
      <c r="H290" s="102"/>
    </row>
    <row r="291" spans="1:8">
      <c r="A291" s="49" t="s">
        <v>623</v>
      </c>
      <c r="B291" s="105" t="s">
        <v>624</v>
      </c>
      <c r="C291" s="49">
        <v>93</v>
      </c>
      <c r="D291" s="49">
        <v>54</v>
      </c>
      <c r="E291" s="49">
        <v>39</v>
      </c>
      <c r="F291" s="102">
        <v>22</v>
      </c>
      <c r="G291" s="102">
        <v>39</v>
      </c>
      <c r="H291" s="102">
        <v>11</v>
      </c>
    </row>
    <row r="292" spans="1:8">
      <c r="A292" s="49" t="s">
        <v>625</v>
      </c>
      <c r="B292" s="105" t="s">
        <v>626</v>
      </c>
      <c r="C292" s="49">
        <v>153</v>
      </c>
      <c r="D292" s="49">
        <v>112</v>
      </c>
      <c r="E292" s="49">
        <v>41</v>
      </c>
      <c r="F292" s="102">
        <v>48</v>
      </c>
      <c r="G292" s="102">
        <v>68</v>
      </c>
      <c r="H292" s="102">
        <v>12</v>
      </c>
    </row>
    <row r="293" spans="1:8">
      <c r="A293" s="49" t="s">
        <v>627</v>
      </c>
      <c r="B293" s="105" t="s">
        <v>223</v>
      </c>
      <c r="C293" s="49">
        <v>446</v>
      </c>
      <c r="D293" s="49">
        <v>276</v>
      </c>
      <c r="E293" s="49">
        <v>170</v>
      </c>
      <c r="F293" s="102">
        <v>115</v>
      </c>
      <c r="G293" s="102">
        <v>208</v>
      </c>
      <c r="H293" s="102">
        <v>326</v>
      </c>
    </row>
    <row r="294" spans="1:8">
      <c r="A294" s="49" t="s">
        <v>628</v>
      </c>
      <c r="B294" s="105" t="s">
        <v>629</v>
      </c>
      <c r="C294" s="49">
        <v>197</v>
      </c>
      <c r="D294" s="49">
        <v>124</v>
      </c>
      <c r="E294" s="49">
        <v>73</v>
      </c>
      <c r="F294" s="102">
        <v>60</v>
      </c>
      <c r="G294" s="102">
        <v>83</v>
      </c>
      <c r="H294" s="102">
        <v>499</v>
      </c>
    </row>
    <row r="295" spans="1:8">
      <c r="A295" s="49"/>
      <c r="B295" s="103" t="s">
        <v>288</v>
      </c>
      <c r="C295" s="49"/>
      <c r="D295" s="49"/>
      <c r="E295" s="49"/>
      <c r="F295" s="102"/>
      <c r="G295" s="102"/>
      <c r="H295" s="102"/>
    </row>
    <row r="296" spans="1:8">
      <c r="A296" s="49" t="s">
        <v>630</v>
      </c>
      <c r="B296" s="105" t="s">
        <v>631</v>
      </c>
      <c r="C296" s="49">
        <v>112</v>
      </c>
      <c r="D296" s="49">
        <v>65</v>
      </c>
      <c r="E296" s="49">
        <v>47</v>
      </c>
      <c r="F296" s="102">
        <v>31</v>
      </c>
      <c r="G296" s="102">
        <v>46</v>
      </c>
      <c r="H296" s="102">
        <v>8</v>
      </c>
    </row>
    <row r="297" spans="1:8">
      <c r="A297" s="49" t="s">
        <v>632</v>
      </c>
      <c r="B297" s="105" t="s">
        <v>633</v>
      </c>
      <c r="C297" s="49">
        <v>113</v>
      </c>
      <c r="D297" s="49">
        <v>59</v>
      </c>
      <c r="E297" s="49">
        <v>54</v>
      </c>
      <c r="F297" s="102">
        <v>19</v>
      </c>
      <c r="G297" s="102">
        <v>48</v>
      </c>
      <c r="H297" s="102">
        <v>17</v>
      </c>
    </row>
    <row r="298" spans="1:8">
      <c r="A298" s="49" t="s">
        <v>634</v>
      </c>
      <c r="B298" s="105" t="s">
        <v>622</v>
      </c>
      <c r="C298" s="49">
        <v>78</v>
      </c>
      <c r="D298" s="49">
        <v>56</v>
      </c>
      <c r="E298" s="49">
        <v>22</v>
      </c>
      <c r="F298" s="102">
        <v>21</v>
      </c>
      <c r="G298" s="102">
        <v>36</v>
      </c>
      <c r="H298" s="102">
        <v>8</v>
      </c>
    </row>
    <row r="299" spans="1:8">
      <c r="A299" s="49"/>
      <c r="B299" s="320" t="s">
        <v>290</v>
      </c>
      <c r="C299" s="321"/>
      <c r="D299" s="321"/>
      <c r="E299" s="321"/>
      <c r="F299" s="321"/>
      <c r="G299" s="322"/>
      <c r="H299" s="106">
        <v>0</v>
      </c>
    </row>
    <row r="300" spans="1:8">
      <c r="A300" s="112"/>
      <c r="B300" s="113" t="s">
        <v>635</v>
      </c>
      <c r="C300" s="112">
        <v>1306</v>
      </c>
      <c r="D300" s="112">
        <v>803</v>
      </c>
      <c r="E300" s="112">
        <v>503</v>
      </c>
      <c r="F300" s="114">
        <v>318</v>
      </c>
      <c r="G300" s="114">
        <v>657</v>
      </c>
      <c r="H300" s="114">
        <v>123</v>
      </c>
    </row>
    <row r="301" spans="1:8">
      <c r="A301" s="49"/>
      <c r="B301" s="103" t="s">
        <v>606</v>
      </c>
      <c r="C301" s="49"/>
      <c r="D301" s="49"/>
      <c r="E301" s="49"/>
      <c r="F301" s="102"/>
      <c r="G301" s="102"/>
      <c r="H301" s="102"/>
    </row>
    <row r="302" spans="1:8">
      <c r="A302" s="49" t="s">
        <v>636</v>
      </c>
      <c r="B302" s="105" t="s">
        <v>637</v>
      </c>
      <c r="C302" s="49">
        <v>779</v>
      </c>
      <c r="D302" s="49">
        <v>482</v>
      </c>
      <c r="E302" s="49">
        <v>297</v>
      </c>
      <c r="F302" s="102">
        <v>170</v>
      </c>
      <c r="G302" s="102">
        <v>394</v>
      </c>
      <c r="H302" s="102">
        <v>96</v>
      </c>
    </row>
    <row r="303" spans="1:8">
      <c r="A303" s="49"/>
      <c r="B303" s="103" t="s">
        <v>288</v>
      </c>
      <c r="C303" s="49"/>
      <c r="D303" s="49"/>
      <c r="E303" s="49"/>
      <c r="F303" s="102"/>
      <c r="G303" s="102"/>
      <c r="H303" s="102"/>
    </row>
    <row r="304" spans="1:8">
      <c r="A304" s="49" t="s">
        <v>638</v>
      </c>
      <c r="B304" s="105" t="s">
        <v>639</v>
      </c>
      <c r="C304" s="49">
        <v>78</v>
      </c>
      <c r="D304" s="49">
        <v>55</v>
      </c>
      <c r="E304" s="49">
        <v>23</v>
      </c>
      <c r="F304" s="102">
        <v>27</v>
      </c>
      <c r="G304" s="102">
        <v>44</v>
      </c>
      <c r="H304" s="102">
        <v>0</v>
      </c>
    </row>
    <row r="305" spans="1:8">
      <c r="A305" s="49" t="s">
        <v>640</v>
      </c>
      <c r="B305" s="105" t="s">
        <v>641</v>
      </c>
      <c r="C305" s="49">
        <v>127</v>
      </c>
      <c r="D305" s="49">
        <v>83</v>
      </c>
      <c r="E305" s="49">
        <v>44</v>
      </c>
      <c r="F305" s="102">
        <v>36</v>
      </c>
      <c r="G305" s="102">
        <v>62</v>
      </c>
      <c r="H305" s="102">
        <v>7</v>
      </c>
    </row>
    <row r="306" spans="1:8">
      <c r="A306" s="49" t="s">
        <v>642</v>
      </c>
      <c r="B306" s="105" t="s">
        <v>643</v>
      </c>
      <c r="C306" s="49">
        <v>189</v>
      </c>
      <c r="D306" s="49">
        <v>111</v>
      </c>
      <c r="E306" s="49">
        <v>78</v>
      </c>
      <c r="F306" s="102">
        <v>52</v>
      </c>
      <c r="G306" s="102">
        <v>95</v>
      </c>
      <c r="H306" s="102">
        <v>5</v>
      </c>
    </row>
    <row r="307" spans="1:8">
      <c r="A307" s="49" t="s">
        <v>644</v>
      </c>
      <c r="B307" s="105" t="s">
        <v>645</v>
      </c>
      <c r="C307" s="49">
        <v>133</v>
      </c>
      <c r="D307" s="49">
        <v>72</v>
      </c>
      <c r="E307" s="49">
        <v>61</v>
      </c>
      <c r="F307" s="102">
        <v>33</v>
      </c>
      <c r="G307" s="102">
        <v>62</v>
      </c>
      <c r="H307" s="102">
        <v>7</v>
      </c>
    </row>
    <row r="308" spans="1:8">
      <c r="A308" s="49"/>
      <c r="B308" s="320" t="s">
        <v>290</v>
      </c>
      <c r="C308" s="321"/>
      <c r="D308" s="321"/>
      <c r="E308" s="321"/>
      <c r="F308" s="321"/>
      <c r="G308" s="322"/>
      <c r="H308" s="106">
        <v>8</v>
      </c>
    </row>
    <row r="309" spans="1:8">
      <c r="A309" s="112"/>
      <c r="B309" s="113" t="s">
        <v>646</v>
      </c>
      <c r="C309" s="112">
        <v>514</v>
      </c>
      <c r="D309" s="112">
        <v>304</v>
      </c>
      <c r="E309" s="112">
        <v>210</v>
      </c>
      <c r="F309" s="114">
        <v>107</v>
      </c>
      <c r="G309" s="114">
        <v>195</v>
      </c>
      <c r="H309" s="114">
        <v>26</v>
      </c>
    </row>
    <row r="310" spans="1:8">
      <c r="A310" s="49"/>
      <c r="B310" s="103" t="s">
        <v>285</v>
      </c>
      <c r="C310" s="49"/>
      <c r="D310" s="49"/>
      <c r="E310" s="49"/>
      <c r="F310" s="102"/>
      <c r="G310" s="102"/>
      <c r="H310" s="102"/>
    </row>
    <row r="311" spans="1:8">
      <c r="A311" s="49" t="s">
        <v>647</v>
      </c>
      <c r="B311" s="105" t="s">
        <v>648</v>
      </c>
      <c r="C311" s="49">
        <v>47</v>
      </c>
      <c r="D311" s="49">
        <v>27</v>
      </c>
      <c r="E311" s="49">
        <v>20</v>
      </c>
      <c r="F311" s="102">
        <v>13</v>
      </c>
      <c r="G311" s="102">
        <v>16</v>
      </c>
      <c r="H311" s="102">
        <v>0</v>
      </c>
    </row>
    <row r="312" spans="1:8">
      <c r="A312" s="49" t="s">
        <v>649</v>
      </c>
      <c r="B312" s="105" t="s">
        <v>650</v>
      </c>
      <c r="C312" s="49">
        <v>94</v>
      </c>
      <c r="D312" s="49">
        <v>59</v>
      </c>
      <c r="E312" s="49">
        <v>35</v>
      </c>
      <c r="F312" s="102">
        <v>28</v>
      </c>
      <c r="G312" s="102">
        <v>37</v>
      </c>
      <c r="H312" s="102">
        <v>3</v>
      </c>
    </row>
    <row r="313" spans="1:8">
      <c r="A313" s="49" t="s">
        <v>651</v>
      </c>
      <c r="B313" s="105" t="s">
        <v>224</v>
      </c>
      <c r="C313" s="49">
        <v>318</v>
      </c>
      <c r="D313" s="49">
        <v>187</v>
      </c>
      <c r="E313" s="49">
        <v>131</v>
      </c>
      <c r="F313" s="102">
        <v>57</v>
      </c>
      <c r="G313" s="102">
        <v>113</v>
      </c>
      <c r="H313" s="102">
        <v>23</v>
      </c>
    </row>
    <row r="314" spans="1:8">
      <c r="A314" s="49"/>
      <c r="B314" s="103" t="s">
        <v>447</v>
      </c>
      <c r="C314" s="49"/>
      <c r="D314" s="49"/>
      <c r="E314" s="49"/>
      <c r="F314" s="102"/>
      <c r="G314" s="102"/>
      <c r="H314" s="102"/>
    </row>
    <row r="315" spans="1:8">
      <c r="A315" s="49" t="s">
        <v>652</v>
      </c>
      <c r="B315" s="105" t="s">
        <v>653</v>
      </c>
      <c r="C315" s="49">
        <v>55</v>
      </c>
      <c r="D315" s="49">
        <v>31</v>
      </c>
      <c r="E315" s="49">
        <v>24</v>
      </c>
      <c r="F315" s="102">
        <v>9</v>
      </c>
      <c r="G315" s="102">
        <v>29</v>
      </c>
      <c r="H315" s="102">
        <v>0</v>
      </c>
    </row>
    <row r="316" spans="1:8">
      <c r="A316" s="49"/>
      <c r="B316" s="320" t="s">
        <v>290</v>
      </c>
      <c r="C316" s="321"/>
      <c r="D316" s="321"/>
      <c r="E316" s="321"/>
      <c r="F316" s="321"/>
      <c r="G316" s="322"/>
      <c r="H316" s="106">
        <v>0</v>
      </c>
    </row>
    <row r="317" spans="1:8">
      <c r="A317" s="112"/>
      <c r="B317" s="113" t="s">
        <v>654</v>
      </c>
      <c r="C317" s="112">
        <v>1235</v>
      </c>
      <c r="D317" s="112">
        <v>746</v>
      </c>
      <c r="E317" s="112">
        <v>489</v>
      </c>
      <c r="F317" s="114">
        <v>325</v>
      </c>
      <c r="G317" s="114">
        <v>497</v>
      </c>
      <c r="H317" s="114">
        <v>59</v>
      </c>
    </row>
    <row r="318" spans="1:8">
      <c r="A318" s="49"/>
      <c r="B318" s="103" t="s">
        <v>284</v>
      </c>
      <c r="C318" s="49"/>
      <c r="D318" s="49"/>
      <c r="E318" s="49"/>
      <c r="F318" s="102"/>
      <c r="G318" s="102"/>
      <c r="H318" s="102"/>
    </row>
    <row r="319" spans="1:8">
      <c r="A319" s="49" t="s">
        <v>655</v>
      </c>
      <c r="B319" s="105" t="s">
        <v>225</v>
      </c>
      <c r="C319" s="48">
        <v>398</v>
      </c>
      <c r="D319" s="48">
        <v>228</v>
      </c>
      <c r="E319" s="49">
        <v>170</v>
      </c>
      <c r="F319" s="102">
        <v>67</v>
      </c>
      <c r="G319" s="102">
        <v>180</v>
      </c>
      <c r="H319" s="102">
        <v>23</v>
      </c>
    </row>
    <row r="320" spans="1:8">
      <c r="A320" s="49"/>
      <c r="B320" s="103" t="s">
        <v>285</v>
      </c>
      <c r="C320" s="49"/>
      <c r="D320" s="49"/>
      <c r="E320" s="49"/>
      <c r="F320" s="102"/>
      <c r="G320" s="102"/>
      <c r="H320" s="102"/>
    </row>
    <row r="321" spans="1:8">
      <c r="A321" s="49" t="s">
        <v>656</v>
      </c>
      <c r="B321" s="105" t="s">
        <v>657</v>
      </c>
      <c r="C321" s="48">
        <v>74</v>
      </c>
      <c r="D321" s="48">
        <v>38</v>
      </c>
      <c r="E321" s="49">
        <v>36</v>
      </c>
      <c r="F321" s="102">
        <v>15</v>
      </c>
      <c r="G321" s="102">
        <v>36</v>
      </c>
      <c r="H321" s="102">
        <v>10</v>
      </c>
    </row>
    <row r="322" spans="1:8">
      <c r="A322" s="49" t="s">
        <v>658</v>
      </c>
      <c r="B322" s="105" t="s">
        <v>659</v>
      </c>
      <c r="C322" s="48">
        <v>174</v>
      </c>
      <c r="D322" s="48">
        <v>104</v>
      </c>
      <c r="E322" s="49">
        <v>70</v>
      </c>
      <c r="F322" s="102">
        <v>56</v>
      </c>
      <c r="G322" s="102">
        <v>57</v>
      </c>
      <c r="H322" s="102">
        <v>11</v>
      </c>
    </row>
    <row r="323" spans="1:8">
      <c r="A323" s="49"/>
      <c r="B323" s="103" t="s">
        <v>288</v>
      </c>
      <c r="C323" s="49"/>
      <c r="D323" s="49"/>
      <c r="E323" s="49"/>
      <c r="F323" s="102"/>
      <c r="G323" s="102"/>
      <c r="H323" s="102"/>
    </row>
    <row r="324" spans="1:8">
      <c r="A324" s="49" t="s">
        <v>660</v>
      </c>
      <c r="B324" s="105" t="s">
        <v>661</v>
      </c>
      <c r="C324" s="48">
        <v>123</v>
      </c>
      <c r="D324" s="48">
        <v>74</v>
      </c>
      <c r="E324" s="49">
        <v>49</v>
      </c>
      <c r="F324" s="102">
        <v>41</v>
      </c>
      <c r="G324" s="102">
        <v>47</v>
      </c>
      <c r="H324" s="102">
        <v>2</v>
      </c>
    </row>
    <row r="325" spans="1:8">
      <c r="A325" s="49" t="s">
        <v>662</v>
      </c>
      <c r="B325" s="105" t="s">
        <v>663</v>
      </c>
      <c r="C325" s="48">
        <v>69</v>
      </c>
      <c r="D325" s="48">
        <v>49</v>
      </c>
      <c r="E325" s="49">
        <v>20</v>
      </c>
      <c r="F325" s="102">
        <v>24</v>
      </c>
      <c r="G325" s="102">
        <v>30</v>
      </c>
      <c r="H325" s="102">
        <v>2</v>
      </c>
    </row>
    <row r="326" spans="1:8">
      <c r="A326" s="49" t="s">
        <v>664</v>
      </c>
      <c r="B326" s="105" t="s">
        <v>665</v>
      </c>
      <c r="C326" s="48">
        <v>74</v>
      </c>
      <c r="D326" s="48">
        <v>53</v>
      </c>
      <c r="E326" s="49">
        <v>21</v>
      </c>
      <c r="F326" s="102">
        <v>29</v>
      </c>
      <c r="G326" s="102">
        <v>27</v>
      </c>
      <c r="H326" s="102">
        <v>0</v>
      </c>
    </row>
    <row r="327" spans="1:8">
      <c r="A327" s="49" t="s">
        <v>666</v>
      </c>
      <c r="B327" s="105" t="s">
        <v>667</v>
      </c>
      <c r="C327" s="48">
        <v>67</v>
      </c>
      <c r="D327" s="48">
        <v>44</v>
      </c>
      <c r="E327" s="49">
        <v>23</v>
      </c>
      <c r="F327" s="102">
        <v>13</v>
      </c>
      <c r="G327" s="102">
        <v>23</v>
      </c>
      <c r="H327" s="102">
        <v>5</v>
      </c>
    </row>
    <row r="328" spans="1:8">
      <c r="A328" s="49" t="s">
        <v>668</v>
      </c>
      <c r="B328" s="105" t="s">
        <v>225</v>
      </c>
      <c r="C328" s="48">
        <v>116</v>
      </c>
      <c r="D328" s="48">
        <v>75</v>
      </c>
      <c r="E328" s="49">
        <v>41</v>
      </c>
      <c r="F328" s="102">
        <v>42</v>
      </c>
      <c r="G328" s="102">
        <v>41</v>
      </c>
      <c r="H328" s="102">
        <v>5</v>
      </c>
    </row>
    <row r="329" spans="1:8">
      <c r="A329" s="49" t="s">
        <v>669</v>
      </c>
      <c r="B329" s="105" t="s">
        <v>670</v>
      </c>
      <c r="C329" s="48">
        <v>140</v>
      </c>
      <c r="D329" s="48">
        <v>81</v>
      </c>
      <c r="E329" s="49">
        <v>59</v>
      </c>
      <c r="F329" s="102">
        <v>38</v>
      </c>
      <c r="G329" s="102">
        <v>56</v>
      </c>
      <c r="H329" s="102">
        <v>1</v>
      </c>
    </row>
    <row r="330" spans="1:8">
      <c r="A330" s="49"/>
      <c r="B330" s="320" t="s">
        <v>290</v>
      </c>
      <c r="C330" s="321"/>
      <c r="D330" s="321"/>
      <c r="E330" s="321"/>
      <c r="F330" s="321"/>
      <c r="G330" s="322"/>
      <c r="H330" s="106">
        <v>0</v>
      </c>
    </row>
    <row r="331" spans="1:8">
      <c r="A331" s="112"/>
      <c r="B331" s="113" t="s">
        <v>671</v>
      </c>
      <c r="C331" s="112">
        <v>1148</v>
      </c>
      <c r="D331" s="112">
        <v>723</v>
      </c>
      <c r="E331" s="112">
        <v>425</v>
      </c>
      <c r="F331" s="114">
        <v>303</v>
      </c>
      <c r="G331" s="114">
        <v>505</v>
      </c>
      <c r="H331" s="114">
        <v>31</v>
      </c>
    </row>
    <row r="332" spans="1:8">
      <c r="A332" s="49"/>
      <c r="B332" s="103" t="s">
        <v>284</v>
      </c>
      <c r="C332" s="49"/>
      <c r="D332" s="49"/>
      <c r="E332" s="49"/>
      <c r="F332" s="102"/>
      <c r="G332" s="102"/>
      <c r="H332" s="102"/>
    </row>
    <row r="333" spans="1:8">
      <c r="A333" s="49" t="s">
        <v>672</v>
      </c>
      <c r="B333" s="105" t="s">
        <v>226</v>
      </c>
      <c r="C333" s="49">
        <v>373</v>
      </c>
      <c r="D333" s="49">
        <v>237</v>
      </c>
      <c r="E333" s="49">
        <v>136</v>
      </c>
      <c r="F333" s="102">
        <v>84</v>
      </c>
      <c r="G333" s="102">
        <v>168</v>
      </c>
      <c r="H333" s="102">
        <v>27</v>
      </c>
    </row>
    <row r="334" spans="1:8">
      <c r="A334" s="49"/>
      <c r="B334" s="103" t="s">
        <v>285</v>
      </c>
      <c r="C334" s="49"/>
      <c r="D334" s="49"/>
      <c r="E334" s="49"/>
      <c r="F334" s="102"/>
      <c r="G334" s="102"/>
      <c r="H334" s="102"/>
    </row>
    <row r="335" spans="1:8">
      <c r="A335" s="49" t="s">
        <v>673</v>
      </c>
      <c r="B335" s="105" t="s">
        <v>674</v>
      </c>
      <c r="C335" s="49">
        <v>159</v>
      </c>
      <c r="D335" s="49">
        <v>94</v>
      </c>
      <c r="E335" s="49">
        <v>65</v>
      </c>
      <c r="F335" s="102">
        <v>57</v>
      </c>
      <c r="G335" s="102">
        <v>70</v>
      </c>
      <c r="H335" s="102">
        <v>0</v>
      </c>
    </row>
    <row r="336" spans="1:8">
      <c r="A336" s="49" t="s">
        <v>675</v>
      </c>
      <c r="B336" s="105" t="s">
        <v>676</v>
      </c>
      <c r="C336" s="49">
        <v>155</v>
      </c>
      <c r="D336" s="49">
        <v>90</v>
      </c>
      <c r="E336" s="49">
        <v>65</v>
      </c>
      <c r="F336" s="102">
        <v>46</v>
      </c>
      <c r="G336" s="102">
        <v>60</v>
      </c>
      <c r="H336" s="102">
        <v>1</v>
      </c>
    </row>
    <row r="337" spans="1:8">
      <c r="A337" s="49"/>
      <c r="B337" s="103" t="s">
        <v>288</v>
      </c>
      <c r="C337" s="49"/>
      <c r="D337" s="49"/>
      <c r="E337" s="49"/>
      <c r="F337" s="102"/>
      <c r="G337" s="102"/>
      <c r="H337" s="102"/>
    </row>
    <row r="338" spans="1:8">
      <c r="A338" s="49" t="s">
        <v>677</v>
      </c>
      <c r="B338" s="105" t="s">
        <v>678</v>
      </c>
      <c r="C338" s="49">
        <v>99</v>
      </c>
      <c r="D338" s="49">
        <v>66</v>
      </c>
      <c r="E338" s="49">
        <v>33</v>
      </c>
      <c r="F338" s="102">
        <v>30</v>
      </c>
      <c r="G338" s="102">
        <v>42</v>
      </c>
      <c r="H338" s="102">
        <v>0</v>
      </c>
    </row>
    <row r="339" spans="1:8">
      <c r="A339" s="49" t="s">
        <v>679</v>
      </c>
      <c r="B339" s="105" t="s">
        <v>680</v>
      </c>
      <c r="C339" s="49">
        <v>95</v>
      </c>
      <c r="D339" s="49">
        <v>63</v>
      </c>
      <c r="E339" s="49">
        <v>32</v>
      </c>
      <c r="F339" s="102">
        <v>27</v>
      </c>
      <c r="G339" s="102">
        <v>42</v>
      </c>
      <c r="H339" s="102">
        <v>0</v>
      </c>
    </row>
    <row r="340" spans="1:8">
      <c r="A340" s="49" t="s">
        <v>681</v>
      </c>
      <c r="B340" s="105" t="s">
        <v>682</v>
      </c>
      <c r="C340" s="49">
        <v>61</v>
      </c>
      <c r="D340" s="49">
        <v>39</v>
      </c>
      <c r="E340" s="49">
        <v>22</v>
      </c>
      <c r="F340" s="102">
        <v>15</v>
      </c>
      <c r="G340" s="102">
        <v>30</v>
      </c>
      <c r="H340" s="102">
        <v>0</v>
      </c>
    </row>
    <row r="341" spans="1:8">
      <c r="A341" s="49" t="s">
        <v>683</v>
      </c>
      <c r="B341" s="105" t="s">
        <v>226</v>
      </c>
      <c r="C341" s="49">
        <v>206</v>
      </c>
      <c r="D341" s="49">
        <v>134</v>
      </c>
      <c r="E341" s="49">
        <v>72</v>
      </c>
      <c r="F341" s="102">
        <v>44</v>
      </c>
      <c r="G341" s="102">
        <v>93</v>
      </c>
      <c r="H341" s="102">
        <v>3</v>
      </c>
    </row>
    <row r="342" spans="1:8">
      <c r="A342" s="49"/>
      <c r="B342" s="320" t="s">
        <v>290</v>
      </c>
      <c r="C342" s="321"/>
      <c r="D342" s="321"/>
      <c r="E342" s="321"/>
      <c r="F342" s="321"/>
      <c r="G342" s="322"/>
      <c r="H342" s="106">
        <v>0</v>
      </c>
    </row>
    <row r="343" spans="1:8">
      <c r="A343" s="112"/>
      <c r="B343" s="113" t="s">
        <v>684</v>
      </c>
      <c r="C343" s="112">
        <v>571</v>
      </c>
      <c r="D343" s="112">
        <v>365</v>
      </c>
      <c r="E343" s="112">
        <v>206</v>
      </c>
      <c r="F343" s="112">
        <v>147</v>
      </c>
      <c r="G343" s="112">
        <v>271</v>
      </c>
      <c r="H343" s="112">
        <v>207</v>
      </c>
    </row>
    <row r="344" spans="1:8">
      <c r="A344" s="49"/>
      <c r="B344" s="103" t="s">
        <v>606</v>
      </c>
      <c r="C344" s="49"/>
      <c r="D344" s="49"/>
      <c r="E344" s="49"/>
      <c r="F344" s="102"/>
      <c r="G344" s="102"/>
      <c r="H344" s="102"/>
    </row>
    <row r="345" spans="1:8">
      <c r="A345" s="49" t="s">
        <v>685</v>
      </c>
      <c r="B345" s="105" t="s">
        <v>227</v>
      </c>
      <c r="C345" s="49">
        <v>347</v>
      </c>
      <c r="D345" s="49">
        <v>219</v>
      </c>
      <c r="E345" s="49">
        <v>128</v>
      </c>
      <c r="F345" s="102">
        <v>79</v>
      </c>
      <c r="G345" s="102">
        <v>151</v>
      </c>
      <c r="H345" s="102">
        <v>121</v>
      </c>
    </row>
    <row r="346" spans="1:8">
      <c r="A346" s="49"/>
      <c r="B346" s="103" t="s">
        <v>288</v>
      </c>
      <c r="C346" s="49"/>
      <c r="D346" s="49"/>
      <c r="E346" s="49"/>
      <c r="F346" s="102"/>
      <c r="G346" s="102"/>
      <c r="H346" s="102"/>
    </row>
    <row r="347" spans="1:8">
      <c r="A347" s="49" t="s">
        <v>686</v>
      </c>
      <c r="B347" s="105" t="s">
        <v>687</v>
      </c>
      <c r="C347" s="49">
        <v>100</v>
      </c>
      <c r="D347" s="49">
        <v>67</v>
      </c>
      <c r="E347" s="49">
        <v>33</v>
      </c>
      <c r="F347" s="102">
        <v>26</v>
      </c>
      <c r="G347" s="102">
        <v>54</v>
      </c>
      <c r="H347" s="102">
        <v>38</v>
      </c>
    </row>
    <row r="348" spans="1:8">
      <c r="A348" s="49" t="s">
        <v>688</v>
      </c>
      <c r="B348" s="105" t="s">
        <v>689</v>
      </c>
      <c r="C348" s="49">
        <v>124</v>
      </c>
      <c r="D348" s="49">
        <v>79</v>
      </c>
      <c r="E348" s="49">
        <v>45</v>
      </c>
      <c r="F348" s="102">
        <v>42</v>
      </c>
      <c r="G348" s="102">
        <v>66</v>
      </c>
      <c r="H348" s="102">
        <v>44</v>
      </c>
    </row>
    <row r="349" spans="1:8">
      <c r="A349" s="49"/>
      <c r="B349" s="320" t="s">
        <v>290</v>
      </c>
      <c r="C349" s="321"/>
      <c r="D349" s="321"/>
      <c r="E349" s="321"/>
      <c r="F349" s="321"/>
      <c r="G349" s="322"/>
      <c r="H349" s="102">
        <v>4</v>
      </c>
    </row>
    <row r="350" spans="1:8">
      <c r="A350" s="112"/>
      <c r="B350" s="113" t="s">
        <v>690</v>
      </c>
      <c r="C350" s="112">
        <v>1388</v>
      </c>
      <c r="D350" s="112">
        <v>890</v>
      </c>
      <c r="E350" s="112">
        <v>498</v>
      </c>
      <c r="F350" s="112">
        <v>348</v>
      </c>
      <c r="G350" s="112">
        <v>698</v>
      </c>
      <c r="H350" s="112">
        <v>81</v>
      </c>
    </row>
    <row r="351" spans="1:8">
      <c r="A351" s="49"/>
      <c r="B351" s="103" t="s">
        <v>285</v>
      </c>
      <c r="C351" s="49"/>
      <c r="D351" s="49"/>
      <c r="E351" s="49"/>
      <c r="F351" s="102"/>
      <c r="G351" s="102"/>
      <c r="H351" s="102"/>
    </row>
    <row r="352" spans="1:8">
      <c r="A352" s="49" t="s">
        <v>691</v>
      </c>
      <c r="B352" s="105" t="s">
        <v>692</v>
      </c>
      <c r="C352" s="49">
        <v>203</v>
      </c>
      <c r="D352" s="49">
        <v>120</v>
      </c>
      <c r="E352" s="49">
        <v>83</v>
      </c>
      <c r="F352" s="102">
        <v>43</v>
      </c>
      <c r="G352" s="102">
        <v>113</v>
      </c>
      <c r="H352" s="102">
        <v>2</v>
      </c>
    </row>
    <row r="353" spans="1:8">
      <c r="A353" s="49" t="s">
        <v>693</v>
      </c>
      <c r="B353" s="105" t="s">
        <v>694</v>
      </c>
      <c r="C353" s="49">
        <v>90</v>
      </c>
      <c r="D353" s="49">
        <v>60</v>
      </c>
      <c r="E353" s="49">
        <v>30</v>
      </c>
      <c r="F353" s="102">
        <v>24</v>
      </c>
      <c r="G353" s="102">
        <v>45</v>
      </c>
      <c r="H353" s="102">
        <v>38</v>
      </c>
    </row>
    <row r="354" spans="1:8">
      <c r="A354" s="49" t="s">
        <v>695</v>
      </c>
      <c r="B354" s="105" t="s">
        <v>696</v>
      </c>
      <c r="C354" s="49">
        <v>145</v>
      </c>
      <c r="D354" s="49">
        <v>91</v>
      </c>
      <c r="E354" s="49">
        <v>54</v>
      </c>
      <c r="F354" s="102">
        <v>36</v>
      </c>
      <c r="G354" s="102">
        <v>83</v>
      </c>
      <c r="H354" s="102">
        <v>0</v>
      </c>
    </row>
    <row r="355" spans="1:8">
      <c r="A355" s="49" t="s">
        <v>697</v>
      </c>
      <c r="B355" s="105" t="s">
        <v>228</v>
      </c>
      <c r="C355" s="49">
        <v>838</v>
      </c>
      <c r="D355" s="49">
        <v>545</v>
      </c>
      <c r="E355" s="49">
        <v>293</v>
      </c>
      <c r="F355" s="102">
        <v>212</v>
      </c>
      <c r="G355" s="102">
        <v>391</v>
      </c>
      <c r="H355" s="102">
        <v>38</v>
      </c>
    </row>
    <row r="356" spans="1:8">
      <c r="A356" s="49"/>
      <c r="B356" s="103" t="s">
        <v>288</v>
      </c>
      <c r="C356" s="110"/>
      <c r="D356" s="110"/>
      <c r="E356" s="49"/>
      <c r="F356" s="111"/>
      <c r="G356" s="111"/>
      <c r="H356" s="102"/>
    </row>
    <row r="357" spans="1:8">
      <c r="A357" s="49" t="s">
        <v>698</v>
      </c>
      <c r="B357" s="105" t="s">
        <v>699</v>
      </c>
      <c r="C357" s="49">
        <v>112</v>
      </c>
      <c r="D357" s="49">
        <v>74</v>
      </c>
      <c r="E357" s="49">
        <v>38</v>
      </c>
      <c r="F357" s="102">
        <v>33</v>
      </c>
      <c r="G357" s="102">
        <v>66</v>
      </c>
      <c r="H357" s="102">
        <v>1</v>
      </c>
    </row>
    <row r="358" spans="1:8">
      <c r="A358" s="49"/>
      <c r="B358" s="320" t="s">
        <v>290</v>
      </c>
      <c r="C358" s="321"/>
      <c r="D358" s="321"/>
      <c r="E358" s="321"/>
      <c r="F358" s="321"/>
      <c r="G358" s="322"/>
      <c r="H358" s="102">
        <v>2</v>
      </c>
    </row>
    <row r="359" spans="1:8">
      <c r="A359" s="112"/>
      <c r="B359" s="113" t="s">
        <v>700</v>
      </c>
      <c r="C359" s="112">
        <v>1534</v>
      </c>
      <c r="D359" s="112">
        <v>926</v>
      </c>
      <c r="E359" s="112">
        <v>608</v>
      </c>
      <c r="F359" s="114">
        <v>398</v>
      </c>
      <c r="G359" s="114">
        <v>739</v>
      </c>
      <c r="H359" s="114">
        <v>155</v>
      </c>
    </row>
    <row r="360" spans="1:8">
      <c r="A360" s="49"/>
      <c r="B360" s="103" t="s">
        <v>284</v>
      </c>
      <c r="C360" s="49"/>
      <c r="D360" s="49"/>
      <c r="E360" s="49"/>
      <c r="F360" s="102"/>
      <c r="G360" s="102"/>
      <c r="H360" s="102"/>
    </row>
    <row r="361" spans="1:8">
      <c r="A361" s="49" t="s">
        <v>701</v>
      </c>
      <c r="B361" s="105" t="s">
        <v>229</v>
      </c>
      <c r="C361" s="49">
        <v>331</v>
      </c>
      <c r="D361" s="49">
        <v>187</v>
      </c>
      <c r="E361" s="49">
        <v>144</v>
      </c>
      <c r="F361" s="102">
        <v>77</v>
      </c>
      <c r="G361" s="102">
        <v>151</v>
      </c>
      <c r="H361" s="102">
        <v>51</v>
      </c>
    </row>
    <row r="362" spans="1:8">
      <c r="A362" s="49"/>
      <c r="B362" s="103" t="s">
        <v>285</v>
      </c>
      <c r="C362" s="49"/>
      <c r="D362" s="49"/>
      <c r="E362" s="49"/>
      <c r="F362" s="102"/>
      <c r="G362" s="102"/>
      <c r="H362" s="102"/>
    </row>
    <row r="363" spans="1:8">
      <c r="A363" s="49" t="s">
        <v>702</v>
      </c>
      <c r="B363" s="105" t="s">
        <v>703</v>
      </c>
      <c r="C363" s="49">
        <v>336</v>
      </c>
      <c r="D363" s="49">
        <v>209</v>
      </c>
      <c r="E363" s="49">
        <v>127</v>
      </c>
      <c r="F363" s="102">
        <v>73</v>
      </c>
      <c r="G363" s="102">
        <v>193</v>
      </c>
      <c r="H363" s="102">
        <v>14</v>
      </c>
    </row>
    <row r="364" spans="1:8">
      <c r="A364" s="49" t="s">
        <v>704</v>
      </c>
      <c r="B364" s="105" t="s">
        <v>705</v>
      </c>
      <c r="C364" s="49">
        <v>136</v>
      </c>
      <c r="D364" s="49">
        <v>84</v>
      </c>
      <c r="E364" s="49">
        <v>52</v>
      </c>
      <c r="F364" s="102">
        <v>34</v>
      </c>
      <c r="G364" s="102">
        <v>62</v>
      </c>
      <c r="H364" s="102">
        <v>2</v>
      </c>
    </row>
    <row r="365" spans="1:8">
      <c r="A365" s="49" t="s">
        <v>706</v>
      </c>
      <c r="B365" s="105" t="s">
        <v>707</v>
      </c>
      <c r="C365" s="49">
        <v>183</v>
      </c>
      <c r="D365" s="49">
        <v>97</v>
      </c>
      <c r="E365" s="49">
        <v>86</v>
      </c>
      <c r="F365" s="102">
        <v>45</v>
      </c>
      <c r="G365" s="102">
        <v>81</v>
      </c>
      <c r="H365" s="102">
        <v>70</v>
      </c>
    </row>
    <row r="366" spans="1:8">
      <c r="A366" s="49"/>
      <c r="B366" s="103" t="s">
        <v>288</v>
      </c>
      <c r="C366" s="49"/>
      <c r="D366" s="49"/>
      <c r="E366" s="49"/>
      <c r="F366" s="102"/>
      <c r="G366" s="102"/>
      <c r="H366" s="102"/>
    </row>
    <row r="367" spans="1:8">
      <c r="A367" s="49" t="s">
        <v>708</v>
      </c>
      <c r="B367" s="105" t="s">
        <v>709</v>
      </c>
      <c r="C367" s="49">
        <v>124</v>
      </c>
      <c r="D367" s="49">
        <v>85</v>
      </c>
      <c r="E367" s="49">
        <v>39</v>
      </c>
      <c r="F367" s="102">
        <v>42</v>
      </c>
      <c r="G367" s="102">
        <v>57</v>
      </c>
      <c r="H367" s="102">
        <v>2</v>
      </c>
    </row>
    <row r="368" spans="1:8">
      <c r="A368" s="49" t="s">
        <v>710</v>
      </c>
      <c r="B368" s="105" t="s">
        <v>711</v>
      </c>
      <c r="C368" s="49">
        <v>88</v>
      </c>
      <c r="D368" s="49">
        <v>50</v>
      </c>
      <c r="E368" s="49">
        <v>38</v>
      </c>
      <c r="F368" s="102">
        <v>24</v>
      </c>
      <c r="G368" s="102">
        <v>34</v>
      </c>
      <c r="H368" s="102">
        <v>12</v>
      </c>
    </row>
    <row r="369" spans="1:8">
      <c r="A369" s="49" t="s">
        <v>712</v>
      </c>
      <c r="B369" s="105" t="s">
        <v>713</v>
      </c>
      <c r="C369" s="49">
        <v>100</v>
      </c>
      <c r="D369" s="49">
        <v>61</v>
      </c>
      <c r="E369" s="49">
        <v>39</v>
      </c>
      <c r="F369" s="102">
        <v>38</v>
      </c>
      <c r="G369" s="102">
        <v>45</v>
      </c>
      <c r="H369" s="102">
        <v>2</v>
      </c>
    </row>
    <row r="370" spans="1:8">
      <c r="A370" s="49" t="s">
        <v>714</v>
      </c>
      <c r="B370" s="105" t="s">
        <v>229</v>
      </c>
      <c r="C370" s="49">
        <v>236</v>
      </c>
      <c r="D370" s="49">
        <v>153</v>
      </c>
      <c r="E370" s="49">
        <v>83</v>
      </c>
      <c r="F370" s="102">
        <v>65</v>
      </c>
      <c r="G370" s="102">
        <v>116</v>
      </c>
      <c r="H370" s="102">
        <v>2</v>
      </c>
    </row>
    <row r="371" spans="1:8">
      <c r="A371" s="159"/>
      <c r="B371" s="317" t="s">
        <v>290</v>
      </c>
      <c r="C371" s="318"/>
      <c r="D371" s="318"/>
      <c r="E371" s="318"/>
      <c r="F371" s="318"/>
      <c r="G371" s="319"/>
      <c r="H371" s="160">
        <v>0</v>
      </c>
    </row>
    <row r="372" spans="1:8">
      <c r="A372" s="161" t="s">
        <v>0</v>
      </c>
      <c r="B372" s="161"/>
      <c r="C372" s="162">
        <f t="shared" ref="C372:H372" si="0">C4+C14+C27+C42+C53+C62+C70+C87+C98+C114+C134+C144+C155+C168+C176+C186+C193+C206+C217+C231+C241+C265+C274+C287+C300+C309+C317+C331+C343+C350+C359</f>
        <v>49850</v>
      </c>
      <c r="D372" s="162">
        <f t="shared" si="0"/>
        <v>29600</v>
      </c>
      <c r="E372" s="162">
        <f t="shared" si="0"/>
        <v>20250</v>
      </c>
      <c r="F372" s="162">
        <f t="shared" si="0"/>
        <v>12502</v>
      </c>
      <c r="G372" s="162">
        <f t="shared" si="0"/>
        <v>23482</v>
      </c>
      <c r="H372" s="162">
        <f t="shared" si="0"/>
        <v>7586</v>
      </c>
    </row>
  </sheetData>
  <mergeCells count="33">
    <mergeCell ref="B154:G154"/>
    <mergeCell ref="B69:G69"/>
    <mergeCell ref="B13:G13"/>
    <mergeCell ref="B26:G26"/>
    <mergeCell ref="B41:G41"/>
    <mergeCell ref="B52:G52"/>
    <mergeCell ref="B61:G61"/>
    <mergeCell ref="B86:G86"/>
    <mergeCell ref="B97:G97"/>
    <mergeCell ref="B113:G113"/>
    <mergeCell ref="B133:G133"/>
    <mergeCell ref="B143:G143"/>
    <mergeCell ref="B175:G175"/>
    <mergeCell ref="B185:G185"/>
    <mergeCell ref="B192:G192"/>
    <mergeCell ref="B205:G205"/>
    <mergeCell ref="B216:G216"/>
    <mergeCell ref="A2:H2"/>
    <mergeCell ref="A1:H1"/>
    <mergeCell ref="B371:G371"/>
    <mergeCell ref="B308:G308"/>
    <mergeCell ref="B316:G316"/>
    <mergeCell ref="B330:G330"/>
    <mergeCell ref="B342:G342"/>
    <mergeCell ref="B349:G349"/>
    <mergeCell ref="B358:G358"/>
    <mergeCell ref="B230:G230"/>
    <mergeCell ref="B240:G240"/>
    <mergeCell ref="B264:G264"/>
    <mergeCell ref="B273:G273"/>
    <mergeCell ref="B286:G286"/>
    <mergeCell ref="B299:G299"/>
    <mergeCell ref="B167:G167"/>
  </mergeCells>
  <hyperlinks>
    <hyperlink ref="I1" location="'spis tabel'!A1" display="'spis tabel'!A1"/>
  </hyperlinks>
  <pageMargins left="0.7" right="0.7" top="0.75" bottom="0.75" header="0.3" footer="0.3"/>
  <pageSetup paperSize="9" scale="74" orientation="portrait" verticalDpi="4294967295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showGridLines="0" zoomScaleNormal="100" workbookViewId="0">
      <selection activeCell="F14" sqref="F14"/>
    </sheetView>
  </sheetViews>
  <sheetFormatPr defaultRowHeight="12.75"/>
  <cols>
    <col min="1" max="1" width="22.85546875" style="199" customWidth="1"/>
    <col min="2" max="2" width="24.140625" style="1" customWidth="1"/>
    <col min="3" max="3" width="20.7109375" style="1" customWidth="1"/>
    <col min="4" max="4" width="15.7109375" style="165" customWidth="1"/>
    <col min="5" max="5" width="17" style="165" customWidth="1"/>
    <col min="6" max="6" width="45.140625" style="1" customWidth="1"/>
    <col min="7" max="16384" width="9.140625" style="1"/>
  </cols>
  <sheetData>
    <row r="1" spans="1:8">
      <c r="A1" s="316" t="s">
        <v>954</v>
      </c>
      <c r="B1" s="316"/>
      <c r="C1" s="316"/>
      <c r="D1" s="316"/>
      <c r="E1" s="316"/>
      <c r="F1" s="316"/>
      <c r="G1" s="164" t="s">
        <v>756</v>
      </c>
      <c r="H1" s="156"/>
    </row>
    <row r="2" spans="1:8" ht="31.5" customHeight="1">
      <c r="A2" s="215" t="s">
        <v>203</v>
      </c>
      <c r="B2" s="217" t="s">
        <v>806</v>
      </c>
      <c r="C2" s="217" t="s">
        <v>807</v>
      </c>
      <c r="D2" s="217" t="s">
        <v>808</v>
      </c>
      <c r="E2" s="217" t="s">
        <v>809</v>
      </c>
      <c r="F2" s="217" t="s">
        <v>810</v>
      </c>
    </row>
    <row r="3" spans="1:8">
      <c r="A3" s="224" t="s">
        <v>156</v>
      </c>
      <c r="B3" s="216" t="s">
        <v>1002</v>
      </c>
      <c r="C3" s="216" t="s">
        <v>1002</v>
      </c>
      <c r="D3" s="216" t="s">
        <v>1002</v>
      </c>
      <c r="E3" s="216" t="s">
        <v>1002</v>
      </c>
      <c r="F3" s="216" t="s">
        <v>1002</v>
      </c>
    </row>
    <row r="4" spans="1:8">
      <c r="A4" s="211" t="s">
        <v>233</v>
      </c>
      <c r="B4" s="216" t="s">
        <v>1002</v>
      </c>
      <c r="C4" s="216" t="s">
        <v>1002</v>
      </c>
      <c r="D4" s="216" t="s">
        <v>1002</v>
      </c>
      <c r="E4" s="216" t="s">
        <v>1002</v>
      </c>
      <c r="F4" s="216" t="s">
        <v>1002</v>
      </c>
    </row>
    <row r="5" spans="1:8">
      <c r="A5" s="225" t="s">
        <v>157</v>
      </c>
      <c r="B5" s="216" t="s">
        <v>1002</v>
      </c>
      <c r="C5" s="216" t="s">
        <v>1002</v>
      </c>
      <c r="D5" s="216" t="s">
        <v>1002</v>
      </c>
      <c r="E5" s="216" t="s">
        <v>1002</v>
      </c>
      <c r="F5" s="216" t="s">
        <v>1002</v>
      </c>
    </row>
    <row r="6" spans="1:8" ht="63.75">
      <c r="A6" s="323" t="s">
        <v>158</v>
      </c>
      <c r="B6" s="218" t="s">
        <v>971</v>
      </c>
      <c r="C6" s="221" t="s">
        <v>1001</v>
      </c>
      <c r="D6" s="218" t="s">
        <v>972</v>
      </c>
      <c r="E6" s="219" t="s">
        <v>973</v>
      </c>
      <c r="F6" s="218" t="s">
        <v>974</v>
      </c>
    </row>
    <row r="7" spans="1:8" ht="51">
      <c r="A7" s="324"/>
      <c r="B7" s="218" t="s">
        <v>975</v>
      </c>
      <c r="C7" s="221" t="s">
        <v>1001</v>
      </c>
      <c r="D7" s="218" t="s">
        <v>976</v>
      </c>
      <c r="E7" s="219" t="s">
        <v>977</v>
      </c>
      <c r="F7" s="218" t="s">
        <v>978</v>
      </c>
    </row>
    <row r="8" spans="1:8">
      <c r="A8" s="211" t="s">
        <v>159</v>
      </c>
      <c r="B8" s="216" t="s">
        <v>1002</v>
      </c>
      <c r="C8" s="216" t="s">
        <v>1002</v>
      </c>
      <c r="D8" s="216" t="s">
        <v>1002</v>
      </c>
      <c r="E8" s="216" t="s">
        <v>1002</v>
      </c>
      <c r="F8" s="216" t="s">
        <v>1002</v>
      </c>
    </row>
    <row r="9" spans="1:8">
      <c r="A9" s="211" t="s">
        <v>160</v>
      </c>
      <c r="B9" s="216" t="s">
        <v>1002</v>
      </c>
      <c r="C9" s="216" t="s">
        <v>1002</v>
      </c>
      <c r="D9" s="216" t="s">
        <v>1002</v>
      </c>
      <c r="E9" s="216" t="s">
        <v>1002</v>
      </c>
      <c r="F9" s="216" t="s">
        <v>1002</v>
      </c>
    </row>
    <row r="10" spans="1:8">
      <c r="A10" s="211" t="s">
        <v>161</v>
      </c>
      <c r="B10" s="216" t="s">
        <v>1002</v>
      </c>
      <c r="C10" s="216" t="s">
        <v>1002</v>
      </c>
      <c r="D10" s="216" t="s">
        <v>1002</v>
      </c>
      <c r="E10" s="216" t="s">
        <v>1002</v>
      </c>
      <c r="F10" s="216" t="s">
        <v>1002</v>
      </c>
    </row>
    <row r="11" spans="1:8">
      <c r="A11" s="224" t="s">
        <v>162</v>
      </c>
      <c r="B11" s="216" t="s">
        <v>1002</v>
      </c>
      <c r="C11" s="216" t="s">
        <v>1002</v>
      </c>
      <c r="D11" s="216" t="s">
        <v>1002</v>
      </c>
      <c r="E11" s="216" t="s">
        <v>1002</v>
      </c>
      <c r="F11" s="216" t="s">
        <v>1002</v>
      </c>
    </row>
    <row r="12" spans="1:8">
      <c r="A12" s="211" t="s">
        <v>163</v>
      </c>
      <c r="B12" s="216" t="s">
        <v>1002</v>
      </c>
      <c r="C12" s="216" t="s">
        <v>1002</v>
      </c>
      <c r="D12" s="216" t="s">
        <v>1002</v>
      </c>
      <c r="E12" s="216" t="s">
        <v>1002</v>
      </c>
      <c r="F12" s="216" t="s">
        <v>1002</v>
      </c>
    </row>
    <row r="13" spans="1:8">
      <c r="A13" s="211" t="s">
        <v>164</v>
      </c>
      <c r="B13" s="216" t="s">
        <v>1002</v>
      </c>
      <c r="C13" s="216" t="s">
        <v>1002</v>
      </c>
      <c r="D13" s="216" t="s">
        <v>1002</v>
      </c>
      <c r="E13" s="216" t="s">
        <v>1002</v>
      </c>
      <c r="F13" s="216" t="s">
        <v>1002</v>
      </c>
    </row>
    <row r="14" spans="1:8" ht="51">
      <c r="A14" s="224" t="s">
        <v>165</v>
      </c>
      <c r="B14" s="221" t="s">
        <v>979</v>
      </c>
      <c r="C14" s="221" t="s">
        <v>1001</v>
      </c>
      <c r="D14" s="221" t="s">
        <v>980</v>
      </c>
      <c r="E14" s="222" t="s">
        <v>981</v>
      </c>
      <c r="F14" s="221" t="s">
        <v>982</v>
      </c>
    </row>
    <row r="15" spans="1:8">
      <c r="A15" s="211" t="s">
        <v>166</v>
      </c>
      <c r="B15" s="216" t="s">
        <v>1002</v>
      </c>
      <c r="C15" s="216" t="s">
        <v>1002</v>
      </c>
      <c r="D15" s="216" t="s">
        <v>1002</v>
      </c>
      <c r="E15" s="216" t="s">
        <v>1002</v>
      </c>
      <c r="F15" s="216" t="s">
        <v>1002</v>
      </c>
    </row>
    <row r="16" spans="1:8">
      <c r="A16" s="224" t="s">
        <v>167</v>
      </c>
      <c r="B16" s="216" t="s">
        <v>1002</v>
      </c>
      <c r="C16" s="216" t="s">
        <v>1002</v>
      </c>
      <c r="D16" s="216" t="s">
        <v>1002</v>
      </c>
      <c r="E16" s="216" t="s">
        <v>1002</v>
      </c>
      <c r="F16" s="216" t="s">
        <v>1002</v>
      </c>
    </row>
    <row r="17" spans="1:6">
      <c r="A17" s="211" t="s">
        <v>168</v>
      </c>
      <c r="B17" s="216" t="s">
        <v>1002</v>
      </c>
      <c r="C17" s="216" t="s">
        <v>1002</v>
      </c>
      <c r="D17" s="216" t="s">
        <v>1002</v>
      </c>
      <c r="E17" s="216" t="s">
        <v>1002</v>
      </c>
      <c r="F17" s="216" t="s">
        <v>1002</v>
      </c>
    </row>
    <row r="18" spans="1:6">
      <c r="A18" s="224" t="s">
        <v>169</v>
      </c>
      <c r="B18" s="216" t="s">
        <v>1002</v>
      </c>
      <c r="C18" s="216" t="s">
        <v>1002</v>
      </c>
      <c r="D18" s="216" t="s">
        <v>1002</v>
      </c>
      <c r="E18" s="216" t="s">
        <v>1002</v>
      </c>
      <c r="F18" s="216" t="s">
        <v>1002</v>
      </c>
    </row>
    <row r="19" spans="1:6">
      <c r="A19" s="211" t="s">
        <v>170</v>
      </c>
      <c r="B19" s="216" t="s">
        <v>1002</v>
      </c>
      <c r="C19" s="216" t="s">
        <v>1002</v>
      </c>
      <c r="D19" s="216" t="s">
        <v>1002</v>
      </c>
      <c r="E19" s="216" t="s">
        <v>1002</v>
      </c>
      <c r="F19" s="216" t="s">
        <v>1002</v>
      </c>
    </row>
    <row r="20" spans="1:6" ht="102" customHeight="1">
      <c r="A20" s="323" t="s">
        <v>171</v>
      </c>
      <c r="B20" s="218" t="s">
        <v>983</v>
      </c>
      <c r="C20" s="218" t="s">
        <v>1001</v>
      </c>
      <c r="D20" s="218" t="s">
        <v>984</v>
      </c>
      <c r="E20" s="219" t="s">
        <v>973</v>
      </c>
      <c r="F20" s="218" t="s">
        <v>985</v>
      </c>
    </row>
    <row r="21" spans="1:6" ht="140.25">
      <c r="A21" s="328"/>
      <c r="B21" s="218" t="s">
        <v>1003</v>
      </c>
      <c r="C21" s="218" t="s">
        <v>1001</v>
      </c>
      <c r="D21" s="218" t="s">
        <v>984</v>
      </c>
      <c r="E21" s="219" t="s">
        <v>973</v>
      </c>
      <c r="F21" s="218" t="s">
        <v>986</v>
      </c>
    </row>
    <row r="22" spans="1:6" ht="127.5">
      <c r="A22" s="324"/>
      <c r="B22" s="218" t="s">
        <v>987</v>
      </c>
      <c r="C22" s="218" t="s">
        <v>1001</v>
      </c>
      <c r="D22" s="218" t="s">
        <v>988</v>
      </c>
      <c r="E22" s="219" t="s">
        <v>989</v>
      </c>
      <c r="F22" s="218" t="s">
        <v>990</v>
      </c>
    </row>
    <row r="23" spans="1:6">
      <c r="A23" s="211" t="s">
        <v>172</v>
      </c>
      <c r="B23" s="216" t="s">
        <v>1002</v>
      </c>
      <c r="C23" s="216" t="s">
        <v>1002</v>
      </c>
      <c r="D23" s="216" t="s">
        <v>1002</v>
      </c>
      <c r="E23" s="216" t="s">
        <v>1002</v>
      </c>
      <c r="F23" s="216" t="s">
        <v>1002</v>
      </c>
    </row>
    <row r="24" spans="1:6">
      <c r="A24" s="225" t="s">
        <v>173</v>
      </c>
      <c r="B24" s="216" t="s">
        <v>1002</v>
      </c>
      <c r="C24" s="216" t="s">
        <v>1002</v>
      </c>
      <c r="D24" s="216" t="s">
        <v>1002</v>
      </c>
      <c r="E24" s="216" t="s">
        <v>1002</v>
      </c>
      <c r="F24" s="216" t="s">
        <v>1002</v>
      </c>
    </row>
    <row r="25" spans="1:6">
      <c r="A25" s="211" t="s">
        <v>174</v>
      </c>
      <c r="B25" s="216" t="s">
        <v>1002</v>
      </c>
      <c r="C25" s="216" t="s">
        <v>1002</v>
      </c>
      <c r="D25" s="216" t="s">
        <v>1002</v>
      </c>
      <c r="E25" s="216" t="s">
        <v>1002</v>
      </c>
      <c r="F25" s="216" t="s">
        <v>1002</v>
      </c>
    </row>
    <row r="26" spans="1:6">
      <c r="A26" s="226" t="s">
        <v>175</v>
      </c>
      <c r="B26" s="216" t="s">
        <v>1002</v>
      </c>
      <c r="C26" s="216" t="s">
        <v>1002</v>
      </c>
      <c r="D26" s="216" t="s">
        <v>1002</v>
      </c>
      <c r="E26" s="216" t="s">
        <v>1002</v>
      </c>
      <c r="F26" s="216" t="s">
        <v>1002</v>
      </c>
    </row>
    <row r="27" spans="1:6">
      <c r="A27" s="211" t="s">
        <v>176</v>
      </c>
      <c r="B27" s="216" t="s">
        <v>1002</v>
      </c>
      <c r="C27" s="216" t="s">
        <v>1002</v>
      </c>
      <c r="D27" s="216" t="s">
        <v>1002</v>
      </c>
      <c r="E27" s="216" t="s">
        <v>1002</v>
      </c>
      <c r="F27" s="216" t="s">
        <v>1002</v>
      </c>
    </row>
    <row r="28" spans="1:6">
      <c r="A28" s="227" t="s">
        <v>177</v>
      </c>
      <c r="B28" s="216" t="s">
        <v>1002</v>
      </c>
      <c r="C28" s="216" t="s">
        <v>1002</v>
      </c>
      <c r="D28" s="216" t="s">
        <v>1002</v>
      </c>
      <c r="E28" s="216" t="s">
        <v>1002</v>
      </c>
      <c r="F28" s="216" t="s">
        <v>1002</v>
      </c>
    </row>
    <row r="29" spans="1:6">
      <c r="A29" s="228" t="s">
        <v>178</v>
      </c>
      <c r="B29" s="216" t="s">
        <v>1002</v>
      </c>
      <c r="C29" s="216" t="s">
        <v>1002</v>
      </c>
      <c r="D29" s="216" t="s">
        <v>1002</v>
      </c>
      <c r="E29" s="216" t="s">
        <v>1002</v>
      </c>
      <c r="F29" s="216" t="s">
        <v>1002</v>
      </c>
    </row>
    <row r="30" spans="1:6">
      <c r="A30" s="224" t="s">
        <v>180</v>
      </c>
      <c r="B30" s="216" t="s">
        <v>1002</v>
      </c>
      <c r="C30" s="216" t="s">
        <v>1002</v>
      </c>
      <c r="D30" s="216" t="s">
        <v>1002</v>
      </c>
      <c r="E30" s="216" t="s">
        <v>1002</v>
      </c>
      <c r="F30" s="216" t="s">
        <v>1002</v>
      </c>
    </row>
    <row r="31" spans="1:6">
      <c r="A31" s="228" t="s">
        <v>179</v>
      </c>
      <c r="B31" s="216" t="s">
        <v>1002</v>
      </c>
      <c r="C31" s="216" t="s">
        <v>1002</v>
      </c>
      <c r="D31" s="216" t="s">
        <v>1002</v>
      </c>
      <c r="E31" s="216" t="s">
        <v>1002</v>
      </c>
      <c r="F31" s="216" t="s">
        <v>1002</v>
      </c>
    </row>
    <row r="32" spans="1:6" ht="51">
      <c r="A32" s="325" t="s">
        <v>181</v>
      </c>
      <c r="B32" s="216" t="s">
        <v>991</v>
      </c>
      <c r="C32" s="214" t="s">
        <v>1001</v>
      </c>
      <c r="D32" s="223" t="s">
        <v>992</v>
      </c>
      <c r="E32" s="219" t="s">
        <v>973</v>
      </c>
      <c r="F32" s="221" t="s">
        <v>993</v>
      </c>
    </row>
    <row r="33" spans="1:6" ht="51">
      <c r="A33" s="326"/>
      <c r="B33" s="220" t="s">
        <v>994</v>
      </c>
      <c r="C33" s="221" t="s">
        <v>1001</v>
      </c>
      <c r="D33" s="219" t="s">
        <v>976</v>
      </c>
      <c r="E33" s="219" t="s">
        <v>989</v>
      </c>
      <c r="F33" s="221" t="s">
        <v>995</v>
      </c>
    </row>
    <row r="34" spans="1:6" ht="66" customHeight="1">
      <c r="A34" s="326"/>
      <c r="B34" s="220" t="s">
        <v>991</v>
      </c>
      <c r="C34" s="221" t="s">
        <v>1001</v>
      </c>
      <c r="D34" s="219" t="s">
        <v>996</v>
      </c>
      <c r="E34" s="219" t="s">
        <v>973</v>
      </c>
      <c r="F34" s="221" t="s">
        <v>997</v>
      </c>
    </row>
    <row r="35" spans="1:6" ht="63.75">
      <c r="A35" s="327"/>
      <c r="B35" s="220" t="s">
        <v>998</v>
      </c>
      <c r="C35" s="221" t="s">
        <v>1001</v>
      </c>
      <c r="D35" s="219" t="s">
        <v>999</v>
      </c>
      <c r="E35" s="219" t="s">
        <v>989</v>
      </c>
      <c r="F35" s="221" t="s">
        <v>1000</v>
      </c>
    </row>
    <row r="36" spans="1:6">
      <c r="A36" s="211" t="s">
        <v>182</v>
      </c>
      <c r="B36" s="216" t="s">
        <v>1002</v>
      </c>
      <c r="C36" s="216" t="s">
        <v>1002</v>
      </c>
      <c r="D36" s="216" t="s">
        <v>1002</v>
      </c>
      <c r="E36" s="216" t="s">
        <v>1002</v>
      </c>
      <c r="F36" s="216" t="s">
        <v>1002</v>
      </c>
    </row>
    <row r="37" spans="1:6">
      <c r="A37" s="229" t="s">
        <v>183</v>
      </c>
      <c r="B37" s="216" t="s">
        <v>1002</v>
      </c>
      <c r="C37" s="216" t="s">
        <v>1002</v>
      </c>
      <c r="D37" s="216" t="s">
        <v>1002</v>
      </c>
      <c r="E37" s="216" t="s">
        <v>1002</v>
      </c>
      <c r="F37" s="216" t="s">
        <v>1002</v>
      </c>
    </row>
    <row r="38" spans="1:6">
      <c r="A38" s="229" t="s">
        <v>184</v>
      </c>
      <c r="B38" s="216" t="s">
        <v>1002</v>
      </c>
      <c r="C38" s="216" t="s">
        <v>1002</v>
      </c>
      <c r="D38" s="216" t="s">
        <v>1002</v>
      </c>
      <c r="E38" s="216" t="s">
        <v>1002</v>
      </c>
      <c r="F38" s="216" t="s">
        <v>1002</v>
      </c>
    </row>
    <row r="39" spans="1:6">
      <c r="A39" s="229" t="s">
        <v>185</v>
      </c>
      <c r="B39" s="216" t="s">
        <v>1002</v>
      </c>
      <c r="C39" s="216" t="s">
        <v>1002</v>
      </c>
      <c r="D39" s="216" t="s">
        <v>1002</v>
      </c>
      <c r="E39" s="216" t="s">
        <v>1002</v>
      </c>
      <c r="F39" s="216" t="s">
        <v>1002</v>
      </c>
    </row>
  </sheetData>
  <mergeCells count="4">
    <mergeCell ref="A1:F1"/>
    <mergeCell ref="A6:A7"/>
    <mergeCell ref="A32:A35"/>
    <mergeCell ref="A20:A22"/>
  </mergeCells>
  <hyperlinks>
    <hyperlink ref="G1" location="'spis tabel'!A1" display="'spis tabel'!A1"/>
  </hyperlinks>
  <pageMargins left="0.7" right="0.7" top="0.75" bottom="0.75" header="0.3" footer="0.3"/>
  <pageSetup paperSize="9" scale="61" orientation="portrait" verticalDpi="4294967295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0"/>
  <sheetViews>
    <sheetView showGridLines="0" view="pageBreakPreview" zoomScale="60" zoomScaleNormal="100" workbookViewId="0">
      <selection activeCell="R38" sqref="R38"/>
    </sheetView>
  </sheetViews>
  <sheetFormatPr defaultRowHeight="12.75"/>
  <cols>
    <col min="14" max="14" width="18.7109375" customWidth="1"/>
  </cols>
  <sheetData>
    <row r="2" spans="14:14">
      <c r="N2" s="126" t="s">
        <v>756</v>
      </c>
    </row>
    <row r="40" spans="1:1">
      <c r="A40" t="s">
        <v>919</v>
      </c>
    </row>
  </sheetData>
  <hyperlinks>
    <hyperlink ref="N2" location="'spis tabel'!A1" display="'spis tabel'!A1"/>
  </hyperlinks>
  <pageMargins left="0.7" right="0.7" top="0.75" bottom="0.75" header="0.3" footer="0.3"/>
  <pageSetup paperSize="9" scale="74" orientation="portrait" verticalDpi="4294967295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9"/>
  <sheetViews>
    <sheetView showGridLines="0" view="pageBreakPreview" zoomScale="60" zoomScaleNormal="100" workbookViewId="0">
      <selection activeCell="N17" sqref="N17"/>
    </sheetView>
  </sheetViews>
  <sheetFormatPr defaultRowHeight="12.75"/>
  <cols>
    <col min="11" max="11" width="9.140625" customWidth="1"/>
    <col min="13" max="13" width="18.28515625" customWidth="1"/>
  </cols>
  <sheetData>
    <row r="2" spans="13:13">
      <c r="M2" s="126" t="s">
        <v>756</v>
      </c>
    </row>
    <row r="39" spans="1:1">
      <c r="A39" t="s">
        <v>919</v>
      </c>
    </row>
  </sheetData>
  <hyperlinks>
    <hyperlink ref="M2" location="'spis tabel'!A1" display="'spis tabel'!A1"/>
  </hyperlinks>
  <pageMargins left="0.7" right="0.7" top="0.75" bottom="0.75" header="0.3" footer="0.3"/>
  <pageSetup paperSize="9" scale="80" orientation="portrait" verticalDpi="4294967295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9"/>
  <sheetViews>
    <sheetView showGridLines="0" view="pageBreakPreview" zoomScale="60" zoomScaleNormal="100" workbookViewId="0"/>
  </sheetViews>
  <sheetFormatPr defaultRowHeight="12.75"/>
  <cols>
    <col min="13" max="13" width="18.140625" customWidth="1"/>
  </cols>
  <sheetData>
    <row r="2" spans="13:13">
      <c r="M2" s="126" t="s">
        <v>756</v>
      </c>
    </row>
    <row r="39" spans="1:1">
      <c r="A39" t="s">
        <v>919</v>
      </c>
    </row>
  </sheetData>
  <hyperlinks>
    <hyperlink ref="M2" location="'spis tabel'!A1" display="'spis tabel'!A1"/>
  </hyperlinks>
  <pageMargins left="0.7" right="0.7" top="0.75" bottom="0.75" header="0.3" footer="0.3"/>
  <pageSetup paperSize="9" scale="80" orientation="portrait" verticalDpi="4294967295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9"/>
  <sheetViews>
    <sheetView showGridLines="0" zoomScaleNormal="100" workbookViewId="0">
      <selection activeCell="L32" sqref="L32"/>
    </sheetView>
  </sheetViews>
  <sheetFormatPr defaultRowHeight="12.75"/>
  <cols>
    <col min="13" max="13" width="20" customWidth="1"/>
  </cols>
  <sheetData>
    <row r="2" spans="13:13">
      <c r="M2" s="126" t="s">
        <v>756</v>
      </c>
    </row>
    <row r="39" spans="1:1">
      <c r="A39" t="s">
        <v>919</v>
      </c>
    </row>
  </sheetData>
  <hyperlinks>
    <hyperlink ref="M2" location="'spis tabel'!A1" display="'spis tabel'!A1"/>
  </hyperlinks>
  <pageMargins left="0.7" right="0.7" top="0.75" bottom="0.75" header="0.3" footer="0.3"/>
  <pageSetup paperSize="9" scale="80" orientation="portrait" verticalDpi="4294967295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9"/>
  <sheetViews>
    <sheetView showGridLines="0" view="pageBreakPreview" zoomScale="60" zoomScaleNormal="100" workbookViewId="0">
      <selection activeCell="L36" sqref="L36"/>
    </sheetView>
  </sheetViews>
  <sheetFormatPr defaultRowHeight="12.75"/>
  <cols>
    <col min="13" max="13" width="20.140625" customWidth="1"/>
  </cols>
  <sheetData>
    <row r="2" spans="13:13">
      <c r="M2" s="126" t="s">
        <v>756</v>
      </c>
    </row>
    <row r="39" spans="1:1">
      <c r="A39" t="s">
        <v>919</v>
      </c>
    </row>
  </sheetData>
  <hyperlinks>
    <hyperlink ref="M2" location="'spis tabel'!A1" display="'spis tabel'!A1"/>
  </hyperlinks>
  <pageMargins left="0.7" right="0.7" top="0.75" bottom="0.75" header="0.3" footer="0.3"/>
  <pageSetup paperSize="9" scale="80" orientation="portrait" verticalDpi="4294967295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9"/>
  <sheetViews>
    <sheetView showGridLines="0" view="pageBreakPreview" zoomScale="60" zoomScaleNormal="100" workbookViewId="0">
      <selection activeCell="P53" sqref="P53"/>
    </sheetView>
  </sheetViews>
  <sheetFormatPr defaultRowHeight="12.75"/>
  <cols>
    <col min="13" max="13" width="18.5703125" customWidth="1"/>
  </cols>
  <sheetData>
    <row r="2" spans="13:13">
      <c r="M2" s="126" t="s">
        <v>756</v>
      </c>
    </row>
    <row r="39" spans="1:1">
      <c r="A39" t="s">
        <v>919</v>
      </c>
    </row>
  </sheetData>
  <hyperlinks>
    <hyperlink ref="M2" location="'spis tabel'!A1" display="'spis tabel'!A1"/>
  </hyperlinks>
  <pageMargins left="0.7" right="0.7" top="0.75" bottom="0.75" header="0.3" footer="0.3"/>
  <pageSetup paperSize="9" scale="80" orientation="portrait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"/>
  <sheetViews>
    <sheetView showGridLines="0" zoomScaleNormal="100" workbookViewId="0">
      <selection activeCell="G18" sqref="G18"/>
    </sheetView>
  </sheetViews>
  <sheetFormatPr defaultRowHeight="12.75"/>
  <cols>
    <col min="1" max="1" width="16.7109375" style="12" customWidth="1"/>
    <col min="2" max="2" width="10.7109375" style="11" bestFit="1" customWidth="1"/>
    <col min="3" max="3" width="9.42578125" style="11" customWidth="1"/>
    <col min="4" max="5" width="9.7109375" style="11" customWidth="1"/>
    <col min="6" max="6" width="10.5703125" style="11" customWidth="1"/>
    <col min="7" max="7" width="10.85546875" style="11" customWidth="1"/>
    <col min="8" max="8" width="12.5703125" style="11" customWidth="1"/>
    <col min="9" max="9" width="11.85546875" style="11" customWidth="1"/>
    <col min="10" max="10" width="11" style="11" customWidth="1"/>
    <col min="11" max="11" width="15.42578125" style="11" customWidth="1"/>
    <col min="12" max="12" width="11.42578125" style="11" customWidth="1"/>
    <col min="13" max="13" width="24.7109375" style="11" customWidth="1"/>
    <col min="14" max="16384" width="9.140625" style="11"/>
  </cols>
  <sheetData>
    <row r="1" spans="1:13">
      <c r="A1" s="236" t="s">
        <v>231</v>
      </c>
      <c r="B1" s="236"/>
      <c r="C1" s="236"/>
      <c r="D1" s="236"/>
      <c r="E1" s="236"/>
      <c r="F1" s="236"/>
      <c r="G1" s="236"/>
      <c r="H1" s="236"/>
    </row>
    <row r="2" spans="1:13">
      <c r="A2" s="247" t="s">
        <v>860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147" t="s">
        <v>756</v>
      </c>
    </row>
    <row r="3" spans="1:13" s="12" customFormat="1" ht="63.75">
      <c r="A3" s="47" t="s">
        <v>279</v>
      </c>
      <c r="B3" s="47" t="s">
        <v>41</v>
      </c>
      <c r="C3" s="47" t="s">
        <v>36</v>
      </c>
      <c r="D3" s="47" t="s">
        <v>42</v>
      </c>
      <c r="E3" s="47" t="s">
        <v>43</v>
      </c>
      <c r="F3" s="47" t="s">
        <v>187</v>
      </c>
      <c r="G3" s="47" t="s">
        <v>60</v>
      </c>
      <c r="H3" s="47" t="s">
        <v>61</v>
      </c>
      <c r="I3" s="47" t="s">
        <v>62</v>
      </c>
      <c r="J3" s="47" t="s">
        <v>63</v>
      </c>
      <c r="K3" s="123" t="s">
        <v>205</v>
      </c>
      <c r="L3" s="47" t="s">
        <v>44</v>
      </c>
    </row>
    <row r="4" spans="1:13" ht="43.5" customHeight="1">
      <c r="A4" s="179" t="s">
        <v>930</v>
      </c>
      <c r="B4" s="48">
        <v>49850</v>
      </c>
      <c r="C4" s="48">
        <v>29600</v>
      </c>
      <c r="D4" s="48">
        <v>20250</v>
      </c>
      <c r="E4" s="48">
        <v>7575</v>
      </c>
      <c r="F4" s="48">
        <v>12502</v>
      </c>
      <c r="G4" s="48">
        <v>6225</v>
      </c>
      <c r="H4" s="48">
        <v>1817</v>
      </c>
      <c r="I4" s="48">
        <v>12866</v>
      </c>
      <c r="J4" s="49">
        <v>23482</v>
      </c>
      <c r="K4" s="49">
        <v>4061</v>
      </c>
      <c r="L4" s="49">
        <v>23008</v>
      </c>
    </row>
    <row r="5" spans="1:13" ht="51">
      <c r="A5" s="179" t="s">
        <v>931</v>
      </c>
      <c r="B5" s="50">
        <v>-1.9800617417464679</v>
      </c>
      <c r="C5" s="50">
        <v>-1.7525225703664375</v>
      </c>
      <c r="D5" s="50">
        <v>-2.3107723479183733</v>
      </c>
      <c r="E5" s="50">
        <v>-0.13183915622938969</v>
      </c>
      <c r="F5" s="50">
        <v>-3.3699180707991871</v>
      </c>
      <c r="G5" s="50">
        <v>-3.2483680447622021</v>
      </c>
      <c r="H5" s="50">
        <v>-4.2171850289931427</v>
      </c>
      <c r="I5" s="50">
        <v>-0.70232306861156246</v>
      </c>
      <c r="J5" s="50">
        <v>-2.3658059955926944</v>
      </c>
      <c r="K5" s="50">
        <v>-1.4320388349514559</v>
      </c>
      <c r="L5" s="50">
        <v>-0.83186069565967102</v>
      </c>
    </row>
    <row r="6" spans="1:13" ht="51">
      <c r="A6" s="179" t="s">
        <v>932</v>
      </c>
      <c r="B6" s="50">
        <v>-18.22238262410184</v>
      </c>
      <c r="C6" s="50">
        <v>-16.732305614943172</v>
      </c>
      <c r="D6" s="50">
        <v>-20.306965761511222</v>
      </c>
      <c r="E6" s="50">
        <v>-32.111489514249868</v>
      </c>
      <c r="F6" s="50">
        <v>-25.711569314873145</v>
      </c>
      <c r="G6" s="50">
        <v>-25.627240143369178</v>
      </c>
      <c r="H6" s="50">
        <v>-27.145148356054534</v>
      </c>
      <c r="I6" s="50">
        <v>-13.377768800915632</v>
      </c>
      <c r="J6" s="50">
        <v>-1.7736133188320906</v>
      </c>
      <c r="K6" s="50">
        <v>3.9150460593654088</v>
      </c>
      <c r="L6" s="50">
        <v>-17.569504155918608</v>
      </c>
    </row>
    <row r="7" spans="1:13">
      <c r="I7" s="13"/>
    </row>
    <row r="9" spans="1:13">
      <c r="B9" s="213"/>
      <c r="C9" s="1"/>
      <c r="D9" s="1"/>
      <c r="E9" s="1"/>
      <c r="F9" s="1"/>
      <c r="G9" s="1"/>
      <c r="H9" s="1"/>
      <c r="I9" s="1"/>
    </row>
    <row r="10" spans="1:13">
      <c r="B10" s="163"/>
      <c r="C10" s="1"/>
      <c r="D10" s="1"/>
      <c r="E10" s="1"/>
      <c r="F10" s="1"/>
      <c r="G10" s="1"/>
      <c r="H10" s="1"/>
      <c r="I10" s="1"/>
    </row>
    <row r="11" spans="1:13">
      <c r="B11" s="1"/>
      <c r="C11" s="1"/>
      <c r="D11" s="1"/>
      <c r="E11" s="1"/>
      <c r="F11" s="1"/>
      <c r="G11" s="1"/>
      <c r="H11" s="1"/>
      <c r="I11" s="1"/>
    </row>
  </sheetData>
  <mergeCells count="2">
    <mergeCell ref="A2:L2"/>
    <mergeCell ref="A1:H1"/>
  </mergeCells>
  <phoneticPr fontId="0" type="noConversion"/>
  <hyperlinks>
    <hyperlink ref="M2" location="'spis tabel'!A1" display="Powrót do spisu tabel"/>
  </hyperlinks>
  <pageMargins left="0.75" right="0.75" top="1" bottom="1" header="0.5" footer="0.5"/>
  <pageSetup paperSize="9" scale="94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showGridLines="0" zoomScaleNormal="100" workbookViewId="0">
      <selection activeCell="A6" sqref="A6"/>
    </sheetView>
  </sheetViews>
  <sheetFormatPr defaultRowHeight="12.75"/>
  <cols>
    <col min="1" max="1" width="27.85546875" style="12" customWidth="1"/>
    <col min="2" max="2" width="11.7109375" style="11" customWidth="1"/>
    <col min="3" max="3" width="14.42578125" style="11" customWidth="1"/>
    <col min="4" max="4" width="11.140625" style="11" customWidth="1"/>
    <col min="5" max="5" width="21.7109375" style="11" customWidth="1"/>
    <col min="6" max="6" width="18.5703125" style="11" customWidth="1"/>
    <col min="7" max="8" width="9.140625" style="11"/>
    <col min="9" max="9" width="11.42578125" style="11" bestFit="1" customWidth="1"/>
    <col min="10" max="16384" width="9.140625" style="11"/>
  </cols>
  <sheetData>
    <row r="1" spans="1:9">
      <c r="A1" s="236" t="s">
        <v>231</v>
      </c>
      <c r="B1" s="236"/>
      <c r="C1" s="236"/>
      <c r="D1" s="236"/>
      <c r="E1" s="236"/>
      <c r="F1" s="236"/>
      <c r="G1" s="236"/>
      <c r="H1" s="236"/>
    </row>
    <row r="2" spans="1:9" ht="12.75" customHeight="1">
      <c r="A2" s="247" t="s">
        <v>861</v>
      </c>
      <c r="B2" s="247"/>
      <c r="C2" s="247"/>
      <c r="D2" s="247"/>
      <c r="E2" s="247"/>
      <c r="F2" s="247"/>
      <c r="G2" s="126" t="s">
        <v>756</v>
      </c>
    </row>
    <row r="3" spans="1:9" s="12" customFormat="1" ht="78" customHeight="1">
      <c r="A3" s="47" t="s">
        <v>45</v>
      </c>
      <c r="B3" s="47" t="s">
        <v>46</v>
      </c>
      <c r="C3" s="47" t="s">
        <v>47</v>
      </c>
      <c r="D3" s="123" t="s">
        <v>777</v>
      </c>
      <c r="E3" s="123" t="s">
        <v>780</v>
      </c>
      <c r="F3" s="47" t="s">
        <v>123</v>
      </c>
    </row>
    <row r="4" spans="1:9" ht="39" customHeight="1">
      <c r="A4" s="179" t="s">
        <v>933</v>
      </c>
      <c r="B4" s="51">
        <v>87056</v>
      </c>
      <c r="C4" s="51">
        <v>98164</v>
      </c>
      <c r="D4" s="51">
        <v>55890</v>
      </c>
      <c r="E4" s="52">
        <v>21530</v>
      </c>
      <c r="F4" s="51">
        <v>106879</v>
      </c>
    </row>
    <row r="5" spans="1:9" ht="41.25" customHeight="1">
      <c r="A5" s="47" t="s">
        <v>48</v>
      </c>
      <c r="B5" s="53">
        <v>-9.4176282684924075</v>
      </c>
      <c r="C5" s="53">
        <v>20.502811126660276</v>
      </c>
      <c r="D5" s="53">
        <v>12.373331188676204</v>
      </c>
      <c r="E5" s="53">
        <v>56.867030965391621</v>
      </c>
      <c r="F5" s="53">
        <v>22.536745316548561</v>
      </c>
    </row>
    <row r="7" spans="1:9">
      <c r="B7" s="14"/>
      <c r="C7" s="14"/>
      <c r="D7" s="14"/>
      <c r="E7" s="14"/>
      <c r="F7" s="14"/>
    </row>
    <row r="8" spans="1:9">
      <c r="B8" s="14"/>
      <c r="C8" s="14"/>
      <c r="D8" s="14"/>
      <c r="E8" s="15"/>
      <c r="F8" s="16"/>
    </row>
    <row r="10" spans="1:9">
      <c r="I10" s="26"/>
    </row>
    <row r="11" spans="1:9">
      <c r="I11" s="26"/>
    </row>
    <row r="12" spans="1:9">
      <c r="F12" s="14"/>
      <c r="I12" s="26"/>
    </row>
  </sheetData>
  <mergeCells count="2">
    <mergeCell ref="A2:F2"/>
    <mergeCell ref="A1:H1"/>
  </mergeCells>
  <phoneticPr fontId="0" type="noConversion"/>
  <hyperlinks>
    <hyperlink ref="G2" location="'spis tabel'!A1" display="Powrót do spisu tabel"/>
  </hyperlinks>
  <pageMargins left="0.75" right="0.75" top="1" bottom="1" header="0.5" footer="0.5"/>
  <pageSetup paperSize="9" scale="83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"/>
  <sheetViews>
    <sheetView showGridLines="0" zoomScaleNormal="100" workbookViewId="0">
      <selection activeCell="O24" sqref="O24"/>
    </sheetView>
  </sheetViews>
  <sheetFormatPr defaultRowHeight="12.75"/>
  <cols>
    <col min="1" max="1" width="3.28515625" style="1" customWidth="1"/>
    <col min="2" max="2" width="29.7109375" style="1" customWidth="1"/>
    <col min="3" max="3" width="8.28515625" style="1" customWidth="1"/>
    <col min="4" max="4" width="8.7109375" style="1" customWidth="1"/>
    <col min="5" max="5" width="8.5703125" style="1" customWidth="1"/>
    <col min="6" max="6" width="8.28515625" style="1" customWidth="1"/>
    <col min="7" max="7" width="7.85546875" style="1" customWidth="1"/>
    <col min="8" max="8" width="7.7109375" style="1" customWidth="1"/>
    <col min="9" max="9" width="9.140625" style="1"/>
    <col min="10" max="10" width="8.140625" style="1" customWidth="1"/>
    <col min="11" max="11" width="7.85546875" style="1" customWidth="1"/>
    <col min="12" max="12" width="8.42578125" style="1" customWidth="1"/>
    <col min="13" max="13" width="9.140625" style="1"/>
    <col min="14" max="15" width="9" style="1" customWidth="1"/>
    <col min="16" max="16" width="17.85546875" style="1" customWidth="1"/>
    <col min="17" max="16384" width="9.140625" style="1"/>
  </cols>
  <sheetData>
    <row r="1" spans="1:16">
      <c r="A1" s="236" t="s">
        <v>231</v>
      </c>
      <c r="B1" s="236"/>
      <c r="C1" s="236"/>
      <c r="D1" s="236"/>
      <c r="E1" s="236"/>
      <c r="F1" s="236"/>
      <c r="G1" s="236"/>
      <c r="H1" s="236"/>
    </row>
    <row r="2" spans="1:16">
      <c r="A2" s="250" t="s">
        <v>234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126" t="s">
        <v>756</v>
      </c>
    </row>
    <row r="3" spans="1:16" ht="15" customHeight="1">
      <c r="A3" s="249" t="s">
        <v>105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</row>
    <row r="4" spans="1:16" ht="15" customHeight="1">
      <c r="A4" s="173" t="s">
        <v>87</v>
      </c>
      <c r="B4" s="173" t="s">
        <v>99</v>
      </c>
      <c r="C4" s="178" t="s">
        <v>935</v>
      </c>
      <c r="D4" s="178" t="s">
        <v>862</v>
      </c>
      <c r="E4" s="178" t="s">
        <v>88</v>
      </c>
      <c r="F4" s="178" t="s">
        <v>89</v>
      </c>
      <c r="G4" s="178" t="s">
        <v>90</v>
      </c>
      <c r="H4" s="178" t="s">
        <v>91</v>
      </c>
      <c r="I4" s="178" t="s">
        <v>934</v>
      </c>
      <c r="J4" s="178" t="s">
        <v>93</v>
      </c>
      <c r="K4" s="178" t="s">
        <v>94</v>
      </c>
      <c r="L4" s="178" t="s">
        <v>95</v>
      </c>
      <c r="M4" s="178" t="s">
        <v>96</v>
      </c>
      <c r="N4" s="178" t="s">
        <v>97</v>
      </c>
      <c r="O4" s="178" t="s">
        <v>98</v>
      </c>
    </row>
    <row r="5" spans="1:16" ht="18" customHeight="1">
      <c r="A5" s="174">
        <v>1</v>
      </c>
      <c r="B5" s="175" t="s">
        <v>56</v>
      </c>
      <c r="C5" s="74">
        <v>60958</v>
      </c>
      <c r="D5" s="74">
        <v>63839</v>
      </c>
      <c r="E5" s="74">
        <v>64959</v>
      </c>
      <c r="F5" s="74">
        <v>63468</v>
      </c>
      <c r="G5" s="7">
        <v>61748</v>
      </c>
      <c r="H5" s="7">
        <v>60292</v>
      </c>
      <c r="I5" s="7">
        <v>57736</v>
      </c>
      <c r="J5" s="7">
        <v>56646</v>
      </c>
      <c r="K5" s="7">
        <v>55398</v>
      </c>
      <c r="L5" s="7">
        <v>54032</v>
      </c>
      <c r="M5" s="7">
        <v>52231</v>
      </c>
      <c r="N5" s="7">
        <v>50857</v>
      </c>
      <c r="O5" s="7">
        <v>49850</v>
      </c>
    </row>
    <row r="6" spans="1:16" ht="18" customHeight="1">
      <c r="A6" s="174">
        <v>2</v>
      </c>
      <c r="B6" s="175" t="s">
        <v>51</v>
      </c>
      <c r="C6" s="74">
        <v>35548</v>
      </c>
      <c r="D6" s="74">
        <v>37112</v>
      </c>
      <c r="E6" s="74">
        <v>37411</v>
      </c>
      <c r="F6" s="74">
        <v>36541</v>
      </c>
      <c r="G6" s="7">
        <v>35738</v>
      </c>
      <c r="H6" s="7">
        <v>35084</v>
      </c>
      <c r="I6" s="7">
        <v>33777</v>
      </c>
      <c r="J6" s="7">
        <v>33442</v>
      </c>
      <c r="K6" s="7">
        <v>32911</v>
      </c>
      <c r="L6" s="7">
        <v>31919</v>
      </c>
      <c r="M6" s="7">
        <v>30904</v>
      </c>
      <c r="N6" s="7">
        <v>30128</v>
      </c>
      <c r="O6" s="7">
        <v>29600</v>
      </c>
    </row>
    <row r="7" spans="1:16" ht="18" customHeight="1">
      <c r="A7" s="174">
        <v>3</v>
      </c>
      <c r="B7" s="175" t="s">
        <v>202</v>
      </c>
      <c r="C7" s="74">
        <v>16829</v>
      </c>
      <c r="D7" s="74">
        <v>17699</v>
      </c>
      <c r="E7" s="74">
        <v>17970</v>
      </c>
      <c r="F7" s="74">
        <v>17088</v>
      </c>
      <c r="G7" s="7">
        <v>16298</v>
      </c>
      <c r="H7" s="7">
        <v>15912</v>
      </c>
      <c r="I7" s="7">
        <v>14709</v>
      </c>
      <c r="J7" s="7">
        <v>14166</v>
      </c>
      <c r="K7" s="7">
        <v>13708</v>
      </c>
      <c r="L7" s="7">
        <v>14002</v>
      </c>
      <c r="M7" s="7">
        <v>13480</v>
      </c>
      <c r="N7" s="7">
        <v>12938</v>
      </c>
      <c r="O7" s="7">
        <v>12502</v>
      </c>
    </row>
    <row r="8" spans="1:16" ht="18" customHeight="1">
      <c r="A8" s="174">
        <v>4</v>
      </c>
      <c r="B8" s="175" t="s">
        <v>101</v>
      </c>
      <c r="C8" s="74">
        <v>14853</v>
      </c>
      <c r="D8" s="74">
        <v>15395</v>
      </c>
      <c r="E8" s="74">
        <v>15576</v>
      </c>
      <c r="F8" s="74">
        <v>15405</v>
      </c>
      <c r="G8" s="7">
        <v>15095</v>
      </c>
      <c r="H8" s="7">
        <v>14757</v>
      </c>
      <c r="I8" s="7">
        <v>14362</v>
      </c>
      <c r="J8" s="7">
        <v>14166</v>
      </c>
      <c r="K8" s="7">
        <v>13852</v>
      </c>
      <c r="L8" s="7">
        <v>13385</v>
      </c>
      <c r="M8" s="7">
        <v>13068</v>
      </c>
      <c r="N8" s="7">
        <v>12957</v>
      </c>
      <c r="O8" s="7">
        <v>12866</v>
      </c>
    </row>
    <row r="9" spans="1:16" ht="18" customHeight="1">
      <c r="A9" s="174">
        <v>5</v>
      </c>
      <c r="B9" s="175" t="s">
        <v>100</v>
      </c>
      <c r="C9" s="74">
        <v>23906</v>
      </c>
      <c r="D9" s="74">
        <v>25263</v>
      </c>
      <c r="E9" s="74">
        <v>25884</v>
      </c>
      <c r="F9" s="74">
        <v>26041</v>
      </c>
      <c r="G9" s="7">
        <v>26079</v>
      </c>
      <c r="H9" s="7">
        <v>26232</v>
      </c>
      <c r="I9" s="7">
        <v>26007</v>
      </c>
      <c r="J9" s="7">
        <v>25897</v>
      </c>
      <c r="K9" s="7">
        <v>25465</v>
      </c>
      <c r="L9" s="7">
        <v>25205</v>
      </c>
      <c r="M9" s="7">
        <v>24675</v>
      </c>
      <c r="N9" s="7">
        <v>24051</v>
      </c>
      <c r="O9" s="7">
        <v>23482</v>
      </c>
    </row>
    <row r="10" spans="1:16" ht="18" customHeight="1">
      <c r="A10" s="174">
        <v>6</v>
      </c>
      <c r="B10" s="175" t="s">
        <v>102</v>
      </c>
      <c r="C10" s="74">
        <v>16938</v>
      </c>
      <c r="D10" s="74">
        <v>17807</v>
      </c>
      <c r="E10" s="74">
        <v>18307</v>
      </c>
      <c r="F10" s="74">
        <v>18084</v>
      </c>
      <c r="G10" s="7">
        <v>17661</v>
      </c>
      <c r="H10" s="7">
        <v>17524</v>
      </c>
      <c r="I10" s="7">
        <v>16706</v>
      </c>
      <c r="J10" s="7">
        <v>16317</v>
      </c>
      <c r="K10" s="7">
        <v>15914</v>
      </c>
      <c r="L10" s="7">
        <v>15810</v>
      </c>
      <c r="M10" s="7">
        <v>15268</v>
      </c>
      <c r="N10" s="7">
        <v>14621</v>
      </c>
      <c r="O10" s="7">
        <v>14274</v>
      </c>
    </row>
    <row r="11" spans="1:16" ht="17.25" customHeight="1">
      <c r="A11" s="174">
        <v>7</v>
      </c>
      <c r="B11" s="175" t="s">
        <v>124</v>
      </c>
      <c r="C11" s="74">
        <v>9310</v>
      </c>
      <c r="D11" s="74">
        <v>9671</v>
      </c>
      <c r="E11" s="74">
        <v>9909</v>
      </c>
      <c r="F11" s="74">
        <v>9600</v>
      </c>
      <c r="G11" s="7">
        <v>9261</v>
      </c>
      <c r="H11" s="7">
        <v>9385</v>
      </c>
      <c r="I11" s="7">
        <v>8863</v>
      </c>
      <c r="J11" s="7">
        <v>8593</v>
      </c>
      <c r="K11" s="7">
        <v>8397</v>
      </c>
      <c r="L11" s="7">
        <v>8544</v>
      </c>
      <c r="M11" s="7">
        <v>8299</v>
      </c>
      <c r="N11" s="7">
        <v>7911</v>
      </c>
      <c r="O11" s="7">
        <v>7614</v>
      </c>
    </row>
    <row r="12" spans="1:16" ht="18" customHeight="1">
      <c r="A12" s="174">
        <v>8</v>
      </c>
      <c r="B12" s="175" t="s">
        <v>103</v>
      </c>
      <c r="C12" s="74">
        <v>3908</v>
      </c>
      <c r="D12" s="74">
        <v>3952</v>
      </c>
      <c r="E12" s="74">
        <v>3978</v>
      </c>
      <c r="F12" s="74">
        <v>3905</v>
      </c>
      <c r="G12" s="7">
        <v>3844</v>
      </c>
      <c r="H12" s="7">
        <v>3757</v>
      </c>
      <c r="I12" s="7">
        <v>3660</v>
      </c>
      <c r="J12" s="7">
        <v>3609</v>
      </c>
      <c r="K12" s="7">
        <v>3510</v>
      </c>
      <c r="L12" s="7">
        <v>3661</v>
      </c>
      <c r="M12" s="7">
        <v>4107</v>
      </c>
      <c r="N12" s="7">
        <v>4120</v>
      </c>
      <c r="O12" s="7">
        <v>4061</v>
      </c>
    </row>
    <row r="13" spans="1:16" ht="13.5" customHeight="1">
      <c r="A13" s="248" t="s">
        <v>104</v>
      </c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</row>
    <row r="14" spans="1:16" ht="18" customHeight="1">
      <c r="A14" s="173" t="s">
        <v>87</v>
      </c>
      <c r="B14" s="173" t="s">
        <v>99</v>
      </c>
      <c r="C14" s="212" t="s">
        <v>935</v>
      </c>
      <c r="D14" s="212" t="s">
        <v>862</v>
      </c>
      <c r="E14" s="212" t="s">
        <v>88</v>
      </c>
      <c r="F14" s="212" t="s">
        <v>89</v>
      </c>
      <c r="G14" s="212" t="s">
        <v>90</v>
      </c>
      <c r="H14" s="212" t="s">
        <v>91</v>
      </c>
      <c r="I14" s="212" t="s">
        <v>934</v>
      </c>
      <c r="J14" s="212" t="s">
        <v>93</v>
      </c>
      <c r="K14" s="212" t="s">
        <v>94</v>
      </c>
      <c r="L14" s="212" t="s">
        <v>95</v>
      </c>
      <c r="M14" s="212" t="s">
        <v>96</v>
      </c>
      <c r="N14" s="212" t="s">
        <v>97</v>
      </c>
      <c r="O14" s="212" t="s">
        <v>98</v>
      </c>
    </row>
    <row r="15" spans="1:16" ht="18" customHeight="1">
      <c r="A15" s="174">
        <v>1</v>
      </c>
      <c r="B15" s="175" t="s">
        <v>51</v>
      </c>
      <c r="C15" s="73">
        <v>58.315561534171067</v>
      </c>
      <c r="D15" s="73">
        <v>58.133742696470811</v>
      </c>
      <c r="E15" s="73">
        <v>57.591711695069193</v>
      </c>
      <c r="F15" s="73">
        <v>57.573895506396923</v>
      </c>
      <c r="G15" s="73">
        <v>57.877178208201073</v>
      </c>
      <c r="H15" s="73">
        <v>58.19014131228024</v>
      </c>
      <c r="I15" s="73">
        <v>58.502494111126502</v>
      </c>
      <c r="J15" s="73">
        <v>59.036825195071138</v>
      </c>
      <c r="K15" s="73">
        <v>59.408281887432757</v>
      </c>
      <c r="L15" s="73">
        <v>59.074252294936336</v>
      </c>
      <c r="M15" s="73">
        <v>59.167927093105632</v>
      </c>
      <c r="N15" s="73">
        <v>59.240615844426529</v>
      </c>
      <c r="O15" s="8">
        <v>59.378134403209629</v>
      </c>
    </row>
    <row r="16" spans="1:16" ht="18" customHeight="1">
      <c r="A16" s="174">
        <v>2</v>
      </c>
      <c r="B16" s="175" t="s">
        <v>202</v>
      </c>
      <c r="C16" s="73">
        <v>27.60753305554644</v>
      </c>
      <c r="D16" s="73">
        <v>27.724431773680664</v>
      </c>
      <c r="E16" s="73">
        <v>27.663603195862009</v>
      </c>
      <c r="F16" s="73">
        <v>26.923804121762146</v>
      </c>
      <c r="G16" s="73">
        <v>26.394377145818488</v>
      </c>
      <c r="H16" s="73">
        <v>26.39156106946195</v>
      </c>
      <c r="I16" s="73">
        <v>25.476305944298183</v>
      </c>
      <c r="J16" s="73">
        <v>25.007944073721006</v>
      </c>
      <c r="K16" s="73">
        <v>24.744575616448248</v>
      </c>
      <c r="L16" s="73">
        <v>25.914273023393548</v>
      </c>
      <c r="M16" s="73">
        <v>25.808427945090077</v>
      </c>
      <c r="N16" s="73">
        <v>25.439959101008714</v>
      </c>
      <c r="O16" s="8">
        <v>25.079237713139417</v>
      </c>
    </row>
    <row r="17" spans="1:15" ht="18" customHeight="1">
      <c r="A17" s="174">
        <v>3</v>
      </c>
      <c r="B17" s="175" t="s">
        <v>101</v>
      </c>
      <c r="C17" s="73">
        <v>24.365956888349356</v>
      </c>
      <c r="D17" s="73">
        <v>24.115352684095928</v>
      </c>
      <c r="E17" s="73">
        <v>23.978201634877383</v>
      </c>
      <c r="F17" s="73">
        <v>24.272074116089996</v>
      </c>
      <c r="G17" s="73">
        <v>24.44613590723586</v>
      </c>
      <c r="H17" s="73">
        <v>24.475884031048896</v>
      </c>
      <c r="I17" s="73">
        <v>24.875294443674655</v>
      </c>
      <c r="J17" s="73">
        <v>25.007944073721006</v>
      </c>
      <c r="K17" s="73">
        <v>25.00451279829597</v>
      </c>
      <c r="L17" s="73">
        <v>24.772357121705657</v>
      </c>
      <c r="M17" s="73">
        <v>25.019624361011662</v>
      </c>
      <c r="N17" s="73">
        <v>25.477318756513363</v>
      </c>
      <c r="O17" s="8">
        <v>25.809428284854562</v>
      </c>
    </row>
    <row r="18" spans="1:15" ht="18" customHeight="1">
      <c r="A18" s="174">
        <v>4</v>
      </c>
      <c r="B18" s="175" t="s">
        <v>100</v>
      </c>
      <c r="C18" s="73">
        <v>39.217165917516979</v>
      </c>
      <c r="D18" s="73">
        <v>39.572988298688891</v>
      </c>
      <c r="E18" s="73">
        <v>39.846672516510409</v>
      </c>
      <c r="F18" s="73">
        <v>41.030125417533249</v>
      </c>
      <c r="G18" s="73">
        <v>42.234566301742568</v>
      </c>
      <c r="H18" s="73">
        <v>43.508259802295498</v>
      </c>
      <c r="I18" s="73">
        <v>45.044686157683252</v>
      </c>
      <c r="J18" s="73">
        <v>45.717261589520888</v>
      </c>
      <c r="K18" s="73">
        <v>45.967363442723567</v>
      </c>
      <c r="L18" s="73">
        <v>46.648282499259693</v>
      </c>
      <c r="M18" s="73">
        <v>47.242059313434545</v>
      </c>
      <c r="N18" s="73">
        <v>47.291424975912854</v>
      </c>
      <c r="O18" s="8">
        <v>47.105315947843529</v>
      </c>
    </row>
    <row r="19" spans="1:15" ht="18" customHeight="1">
      <c r="A19" s="174">
        <v>5</v>
      </c>
      <c r="B19" s="175" t="s">
        <v>102</v>
      </c>
      <c r="C19" s="73">
        <v>27.786344696348301</v>
      </c>
      <c r="D19" s="73">
        <v>27.893607356004953</v>
      </c>
      <c r="E19" s="73">
        <v>28.182391970319742</v>
      </c>
      <c r="F19" s="73">
        <v>28.49309888447722</v>
      </c>
      <c r="G19" s="73">
        <v>28.601736088618257</v>
      </c>
      <c r="H19" s="73">
        <v>29.065215949047968</v>
      </c>
      <c r="I19" s="73">
        <v>28.935153110710822</v>
      </c>
      <c r="J19" s="73">
        <v>28.805211312360978</v>
      </c>
      <c r="K19" s="73">
        <v>28.72666883280985</v>
      </c>
      <c r="L19" s="73">
        <v>29.260438258809597</v>
      </c>
      <c r="M19" s="73">
        <v>29.231682334245946</v>
      </c>
      <c r="N19" s="73">
        <v>28.749238059657472</v>
      </c>
      <c r="O19" s="8">
        <v>28.633901705115345</v>
      </c>
    </row>
    <row r="20" spans="1:15" ht="24.75" customHeight="1">
      <c r="A20" s="174">
        <v>6</v>
      </c>
      <c r="B20" s="175" t="s">
        <v>124</v>
      </c>
      <c r="C20" s="73">
        <v>15.272810787755503</v>
      </c>
      <c r="D20" s="73">
        <v>15.149046820908849</v>
      </c>
      <c r="E20" s="73">
        <v>15.254237288135593</v>
      </c>
      <c r="F20" s="73">
        <v>15.125732652675364</v>
      </c>
      <c r="G20" s="73">
        <v>14.998056617218372</v>
      </c>
      <c r="H20" s="73">
        <v>15.565912558880116</v>
      </c>
      <c r="I20" s="73">
        <v>15.35090757932659</v>
      </c>
      <c r="J20" s="73">
        <v>15.169650107686333</v>
      </c>
      <c r="K20" s="73">
        <v>15.15758691649518</v>
      </c>
      <c r="L20" s="73">
        <v>15.812851643470536</v>
      </c>
      <c r="M20" s="73">
        <v>15.889031418123336</v>
      </c>
      <c r="N20" s="73">
        <v>15.555380773541499</v>
      </c>
      <c r="O20" s="8">
        <v>15.273821464393182</v>
      </c>
    </row>
    <row r="21" spans="1:15" ht="18" customHeight="1">
      <c r="A21" s="174">
        <v>7</v>
      </c>
      <c r="B21" s="175" t="s">
        <v>103</v>
      </c>
      <c r="C21" s="73">
        <v>6.410971488565897</v>
      </c>
      <c r="D21" s="73">
        <v>6.1905731606071521</v>
      </c>
      <c r="E21" s="73">
        <v>6.1238627441924907</v>
      </c>
      <c r="F21" s="73">
        <v>6.1527068759059684</v>
      </c>
      <c r="G21" s="73">
        <v>6.2253028438168041</v>
      </c>
      <c r="H21" s="73">
        <v>6.2313408080674053</v>
      </c>
      <c r="I21" s="73">
        <v>6.3391991132049323</v>
      </c>
      <c r="J21" s="73">
        <v>6.3711471242453133</v>
      </c>
      <c r="K21" s="73">
        <v>6.3359688075381779</v>
      </c>
      <c r="L21" s="73">
        <v>6.7756144506958842</v>
      </c>
      <c r="M21" s="73">
        <v>7.8631464073060053</v>
      </c>
      <c r="N21" s="73">
        <v>8.1011463515346946</v>
      </c>
      <c r="O21" s="8">
        <v>8.1464393179538614</v>
      </c>
    </row>
    <row r="22" spans="1:15" ht="12.75" customHeight="1">
      <c r="A22" s="248" t="s">
        <v>106</v>
      </c>
      <c r="B22" s="248"/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</row>
    <row r="23" spans="1:15" ht="16.5" customHeight="1">
      <c r="A23" s="173" t="s">
        <v>87</v>
      </c>
      <c r="B23" s="173" t="s">
        <v>99</v>
      </c>
      <c r="C23" s="212" t="s">
        <v>935</v>
      </c>
      <c r="D23" s="212" t="s">
        <v>862</v>
      </c>
      <c r="E23" s="212" t="s">
        <v>88</v>
      </c>
      <c r="F23" s="212" t="s">
        <v>89</v>
      </c>
      <c r="G23" s="212" t="s">
        <v>90</v>
      </c>
      <c r="H23" s="212" t="s">
        <v>91</v>
      </c>
      <c r="I23" s="212" t="s">
        <v>934</v>
      </c>
      <c r="J23" s="212" t="s">
        <v>93</v>
      </c>
      <c r="K23" s="212" t="s">
        <v>94</v>
      </c>
      <c r="L23" s="212" t="s">
        <v>95</v>
      </c>
      <c r="M23" s="212" t="s">
        <v>96</v>
      </c>
      <c r="N23" s="212" t="s">
        <v>97</v>
      </c>
      <c r="O23" s="212" t="s">
        <v>98</v>
      </c>
    </row>
    <row r="24" spans="1:15" ht="18" customHeight="1">
      <c r="A24" s="174">
        <v>1</v>
      </c>
      <c r="B24" s="175" t="s">
        <v>56</v>
      </c>
      <c r="C24" s="7">
        <v>991</v>
      </c>
      <c r="D24" s="7">
        <v>295</v>
      </c>
      <c r="E24" s="7">
        <v>1110</v>
      </c>
      <c r="F24" s="7">
        <v>2491</v>
      </c>
      <c r="G24" s="7">
        <v>2164</v>
      </c>
      <c r="H24" s="7">
        <v>1876</v>
      </c>
      <c r="I24" s="7">
        <v>2003</v>
      </c>
      <c r="J24" s="7">
        <v>1752</v>
      </c>
      <c r="K24" s="7">
        <v>1608</v>
      </c>
      <c r="L24" s="7">
        <v>2250</v>
      </c>
      <c r="M24" s="7">
        <v>2478</v>
      </c>
      <c r="N24" s="7">
        <v>2048</v>
      </c>
      <c r="O24" s="7">
        <v>1455</v>
      </c>
    </row>
    <row r="25" spans="1:15" ht="18" customHeight="1">
      <c r="A25" s="174">
        <v>2</v>
      </c>
      <c r="B25" s="175" t="s">
        <v>51</v>
      </c>
      <c r="C25" s="7">
        <v>444</v>
      </c>
      <c r="D25" s="7">
        <v>169</v>
      </c>
      <c r="E25" s="7">
        <v>703</v>
      </c>
      <c r="F25" s="7">
        <v>1390</v>
      </c>
      <c r="G25" s="7">
        <v>1077</v>
      </c>
      <c r="H25" s="7">
        <v>1010</v>
      </c>
      <c r="I25" s="7">
        <v>1069</v>
      </c>
      <c r="J25" s="7">
        <v>915</v>
      </c>
      <c r="K25" s="7">
        <v>874</v>
      </c>
      <c r="L25" s="7">
        <v>1339</v>
      </c>
      <c r="M25" s="7">
        <v>1314</v>
      </c>
      <c r="N25" s="7">
        <v>1012</v>
      </c>
      <c r="O25" s="7">
        <v>660</v>
      </c>
    </row>
    <row r="26" spans="1:15" ht="18" customHeight="1">
      <c r="A26" s="174">
        <v>3</v>
      </c>
      <c r="B26" s="175" t="s">
        <v>202</v>
      </c>
      <c r="C26" s="7">
        <v>513</v>
      </c>
      <c r="D26" s="7">
        <v>161</v>
      </c>
      <c r="E26" s="7">
        <v>628</v>
      </c>
      <c r="F26" s="7">
        <v>1201</v>
      </c>
      <c r="G26" s="7">
        <v>990</v>
      </c>
      <c r="H26" s="7">
        <v>894</v>
      </c>
      <c r="I26" s="7">
        <v>1017</v>
      </c>
      <c r="J26" s="7">
        <v>908</v>
      </c>
      <c r="K26" s="7">
        <v>811</v>
      </c>
      <c r="L26" s="7">
        <v>1166</v>
      </c>
      <c r="M26" s="7">
        <v>1374</v>
      </c>
      <c r="N26" s="7">
        <v>1095</v>
      </c>
      <c r="O26" s="7">
        <v>673</v>
      </c>
    </row>
    <row r="27" spans="1:15" ht="18" customHeight="1">
      <c r="A27" s="174">
        <v>4</v>
      </c>
      <c r="B27" s="175" t="s">
        <v>100</v>
      </c>
      <c r="C27" s="7">
        <v>83</v>
      </c>
      <c r="D27" s="7">
        <v>63</v>
      </c>
      <c r="E27" s="7">
        <v>175</v>
      </c>
      <c r="F27" s="7">
        <v>481</v>
      </c>
      <c r="G27" s="7">
        <v>431</v>
      </c>
      <c r="H27" s="7">
        <v>332</v>
      </c>
      <c r="I27" s="7">
        <v>352</v>
      </c>
      <c r="J27" s="7">
        <v>292</v>
      </c>
      <c r="K27" s="7">
        <v>327</v>
      </c>
      <c r="L27" s="7">
        <v>452</v>
      </c>
      <c r="M27" s="7">
        <v>460</v>
      </c>
      <c r="N27" s="7">
        <v>430</v>
      </c>
      <c r="O27" s="7">
        <v>205</v>
      </c>
    </row>
    <row r="28" spans="1:15" ht="18" customHeight="1">
      <c r="A28" s="174">
        <v>5</v>
      </c>
      <c r="B28" s="175" t="s">
        <v>101</v>
      </c>
      <c r="C28" s="7">
        <v>63</v>
      </c>
      <c r="D28" s="7">
        <v>38</v>
      </c>
      <c r="E28" s="7">
        <v>100</v>
      </c>
      <c r="F28" s="7">
        <v>304</v>
      </c>
      <c r="G28" s="7">
        <v>314</v>
      </c>
      <c r="H28" s="7">
        <v>190</v>
      </c>
      <c r="I28" s="7">
        <v>189</v>
      </c>
      <c r="J28" s="7">
        <v>158</v>
      </c>
      <c r="K28" s="7">
        <v>153</v>
      </c>
      <c r="L28" s="7">
        <v>196</v>
      </c>
      <c r="M28" s="7">
        <v>211</v>
      </c>
      <c r="N28" s="7">
        <v>197</v>
      </c>
      <c r="O28" s="7">
        <v>99</v>
      </c>
    </row>
    <row r="32" spans="1:15">
      <c r="B32" s="17"/>
    </row>
    <row r="40" spans="5:5">
      <c r="E40" s="18"/>
    </row>
  </sheetData>
  <mergeCells count="5">
    <mergeCell ref="A22:O22"/>
    <mergeCell ref="A3:O3"/>
    <mergeCell ref="A2:O2"/>
    <mergeCell ref="A13:O13"/>
    <mergeCell ref="A1:H1"/>
  </mergeCells>
  <phoneticPr fontId="2" type="noConversion"/>
  <hyperlinks>
    <hyperlink ref="P2" location="'spis tabel'!A1" display="'spis tabel'!A1"/>
  </hyperlinks>
  <pageMargins left="0" right="0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showGridLines="0" zoomScaleNormal="100" workbookViewId="0">
      <selection sqref="A1:G1"/>
    </sheetView>
  </sheetViews>
  <sheetFormatPr defaultRowHeight="12.75"/>
  <cols>
    <col min="1" max="1" width="14.42578125" style="1" customWidth="1"/>
    <col min="2" max="2" width="11.28515625" style="1" customWidth="1"/>
    <col min="3" max="3" width="11.5703125" style="1" customWidth="1"/>
    <col min="4" max="4" width="13.28515625" style="1" customWidth="1"/>
    <col min="5" max="5" width="15.28515625" style="1" customWidth="1"/>
    <col min="6" max="6" width="12.85546875" style="1" customWidth="1"/>
    <col min="7" max="7" width="14.5703125" style="1" customWidth="1"/>
    <col min="8" max="8" width="11.5703125" style="1" customWidth="1"/>
    <col min="9" max="9" width="18.42578125" style="1" customWidth="1"/>
    <col min="10" max="10" width="16.42578125" style="1" customWidth="1"/>
    <col min="11" max="11" width="17.5703125" style="1" customWidth="1"/>
    <col min="12" max="16384" width="9.140625" style="1"/>
  </cols>
  <sheetData>
    <row r="1" spans="1:11">
      <c r="A1" s="236" t="s">
        <v>231</v>
      </c>
      <c r="B1" s="236"/>
      <c r="C1" s="236"/>
      <c r="D1" s="236"/>
      <c r="E1" s="236"/>
      <c r="F1" s="236"/>
      <c r="G1" s="236"/>
    </row>
    <row r="2" spans="1:11">
      <c r="A2" s="246" t="s">
        <v>858</v>
      </c>
      <c r="B2" s="246"/>
      <c r="C2" s="246"/>
      <c r="D2" s="246"/>
      <c r="E2" s="246"/>
      <c r="F2" s="246"/>
      <c r="G2" s="246"/>
      <c r="H2" s="246"/>
      <c r="I2" s="246"/>
      <c r="J2" s="246"/>
      <c r="K2" s="126" t="s">
        <v>757</v>
      </c>
    </row>
    <row r="3" spans="1:11" ht="12.75" customHeight="1">
      <c r="A3" s="253" t="s">
        <v>55</v>
      </c>
      <c r="B3" s="253"/>
      <c r="C3" s="253" t="s">
        <v>240</v>
      </c>
      <c r="D3" s="253" t="s">
        <v>242</v>
      </c>
      <c r="E3" s="253"/>
      <c r="F3" s="253"/>
      <c r="G3" s="253"/>
      <c r="H3" s="253"/>
      <c r="I3" s="253"/>
      <c r="J3" s="253"/>
    </row>
    <row r="4" spans="1:11" ht="120" customHeight="1">
      <c r="A4" s="253"/>
      <c r="B4" s="253"/>
      <c r="C4" s="253"/>
      <c r="D4" s="122" t="s">
        <v>54</v>
      </c>
      <c r="E4" s="122" t="s">
        <v>781</v>
      </c>
      <c r="F4" s="122" t="s">
        <v>782</v>
      </c>
      <c r="G4" s="122" t="s">
        <v>206</v>
      </c>
      <c r="H4" s="122" t="s">
        <v>207</v>
      </c>
      <c r="I4" s="122" t="s">
        <v>241</v>
      </c>
      <c r="J4" s="122" t="s">
        <v>783</v>
      </c>
    </row>
    <row r="5" spans="1:11" ht="15">
      <c r="A5" s="251" t="s">
        <v>786</v>
      </c>
      <c r="B5" s="55" t="s">
        <v>235</v>
      </c>
      <c r="C5" s="54">
        <v>5052</v>
      </c>
      <c r="D5" s="54">
        <v>3309</v>
      </c>
      <c r="E5" s="54">
        <v>165</v>
      </c>
      <c r="F5" s="54">
        <v>0</v>
      </c>
      <c r="G5" s="54">
        <v>379</v>
      </c>
      <c r="H5" s="54">
        <v>257</v>
      </c>
      <c r="I5" s="54">
        <v>78</v>
      </c>
      <c r="J5" s="54">
        <v>864</v>
      </c>
    </row>
    <row r="6" spans="1:11" ht="15">
      <c r="A6" s="251"/>
      <c r="B6" s="55" t="s">
        <v>236</v>
      </c>
      <c r="C6" s="56">
        <v>100</v>
      </c>
      <c r="D6" s="56">
        <v>65.5</v>
      </c>
      <c r="E6" s="56">
        <v>3.3</v>
      </c>
      <c r="F6" s="56">
        <v>0</v>
      </c>
      <c r="G6" s="56">
        <v>7.5</v>
      </c>
      <c r="H6" s="56">
        <v>5.0999999999999996</v>
      </c>
      <c r="I6" s="56">
        <v>1.5</v>
      </c>
      <c r="J6" s="56">
        <v>17.100000000000001</v>
      </c>
    </row>
    <row r="7" spans="1:11" ht="15">
      <c r="A7" s="251" t="s">
        <v>787</v>
      </c>
      <c r="B7" s="55" t="s">
        <v>237</v>
      </c>
      <c r="C7" s="54">
        <v>6644</v>
      </c>
      <c r="D7" s="54">
        <v>3960</v>
      </c>
      <c r="E7" s="54">
        <v>760</v>
      </c>
      <c r="F7" s="54">
        <v>0</v>
      </c>
      <c r="G7" s="54">
        <v>413</v>
      </c>
      <c r="H7" s="54">
        <v>434</v>
      </c>
      <c r="I7" s="54">
        <v>210</v>
      </c>
      <c r="J7" s="54">
        <v>867</v>
      </c>
    </row>
    <row r="8" spans="1:11" ht="15">
      <c r="A8" s="251"/>
      <c r="B8" s="55" t="s">
        <v>236</v>
      </c>
      <c r="C8" s="57">
        <v>100</v>
      </c>
      <c r="D8" s="57">
        <v>59.6</v>
      </c>
      <c r="E8" s="57">
        <v>11.4</v>
      </c>
      <c r="F8" s="57">
        <v>0</v>
      </c>
      <c r="G8" s="57">
        <v>6.2</v>
      </c>
      <c r="H8" s="57">
        <v>6.5</v>
      </c>
      <c r="I8" s="57">
        <v>3.2</v>
      </c>
      <c r="J8" s="57">
        <v>13</v>
      </c>
    </row>
    <row r="9" spans="1:11" ht="15">
      <c r="A9" s="251" t="s">
        <v>788</v>
      </c>
      <c r="B9" s="55" t="s">
        <v>235</v>
      </c>
      <c r="C9" s="54">
        <v>9040</v>
      </c>
      <c r="D9" s="54">
        <v>5260</v>
      </c>
      <c r="E9" s="54">
        <v>1516</v>
      </c>
      <c r="F9" s="54">
        <v>0</v>
      </c>
      <c r="G9" s="54">
        <v>636</v>
      </c>
      <c r="H9" s="54">
        <v>440</v>
      </c>
      <c r="I9" s="54">
        <v>296</v>
      </c>
      <c r="J9" s="54">
        <v>892</v>
      </c>
    </row>
    <row r="10" spans="1:11" ht="15">
      <c r="A10" s="251"/>
      <c r="B10" s="55" t="s">
        <v>236</v>
      </c>
      <c r="C10" s="57">
        <v>100</v>
      </c>
      <c r="D10" s="57">
        <v>58.2</v>
      </c>
      <c r="E10" s="57">
        <v>16.8</v>
      </c>
      <c r="F10" s="57">
        <v>0</v>
      </c>
      <c r="G10" s="57">
        <v>7</v>
      </c>
      <c r="H10" s="57">
        <v>4.9000000000000004</v>
      </c>
      <c r="I10" s="57">
        <v>3.3</v>
      </c>
      <c r="J10" s="57">
        <v>9.9</v>
      </c>
    </row>
    <row r="11" spans="1:11" ht="15">
      <c r="A11" s="251" t="s">
        <v>789</v>
      </c>
      <c r="B11" s="55" t="s">
        <v>235</v>
      </c>
      <c r="C11" s="54">
        <v>7668</v>
      </c>
      <c r="D11" s="54">
        <v>4669</v>
      </c>
      <c r="E11" s="54">
        <v>1100</v>
      </c>
      <c r="F11" s="54">
        <v>0</v>
      </c>
      <c r="G11" s="54">
        <v>559</v>
      </c>
      <c r="H11" s="54">
        <v>330</v>
      </c>
      <c r="I11" s="54">
        <v>185</v>
      </c>
      <c r="J11" s="54">
        <v>825</v>
      </c>
    </row>
    <row r="12" spans="1:11" ht="15">
      <c r="A12" s="251"/>
      <c r="B12" s="55" t="s">
        <v>236</v>
      </c>
      <c r="C12" s="57">
        <v>100</v>
      </c>
      <c r="D12" s="57">
        <v>60.889410537297863</v>
      </c>
      <c r="E12" s="57">
        <v>14.345331246739699</v>
      </c>
      <c r="F12" s="57">
        <v>0</v>
      </c>
      <c r="G12" s="57">
        <v>7.2900365153886284</v>
      </c>
      <c r="H12" s="57">
        <v>4.3035993740219087</v>
      </c>
      <c r="I12" s="57">
        <v>2.4126238914971307</v>
      </c>
      <c r="J12" s="57">
        <v>10.758998435054773</v>
      </c>
    </row>
    <row r="13" spans="1:11" ht="15">
      <c r="A13" s="251" t="s">
        <v>790</v>
      </c>
      <c r="B13" s="55" t="s">
        <v>235</v>
      </c>
      <c r="C13" s="54">
        <v>7815</v>
      </c>
      <c r="D13" s="54">
        <v>4610</v>
      </c>
      <c r="E13" s="54">
        <v>966</v>
      </c>
      <c r="F13" s="54">
        <v>0</v>
      </c>
      <c r="G13" s="54">
        <v>614</v>
      </c>
      <c r="H13" s="54">
        <v>414</v>
      </c>
      <c r="I13" s="54">
        <v>314</v>
      </c>
      <c r="J13" s="54">
        <v>897</v>
      </c>
    </row>
    <row r="14" spans="1:11" ht="15">
      <c r="A14" s="251"/>
      <c r="B14" s="55" t="s">
        <v>236</v>
      </c>
      <c r="C14" s="57">
        <v>100</v>
      </c>
      <c r="D14" s="57">
        <v>58.989123480486249</v>
      </c>
      <c r="E14" s="57">
        <v>12.36084452975048</v>
      </c>
      <c r="F14" s="57">
        <v>0</v>
      </c>
      <c r="G14" s="57">
        <v>7.8566858605246317</v>
      </c>
      <c r="H14" s="57">
        <v>5.297504798464491</v>
      </c>
      <c r="I14" s="57">
        <v>4.0179142674344206</v>
      </c>
      <c r="J14" s="57">
        <v>11.477927063339731</v>
      </c>
    </row>
    <row r="15" spans="1:11" ht="15">
      <c r="A15" s="251" t="s">
        <v>791</v>
      </c>
      <c r="B15" s="55" t="s">
        <v>235</v>
      </c>
      <c r="C15" s="54">
        <v>8432</v>
      </c>
      <c r="D15" s="54">
        <v>4752</v>
      </c>
      <c r="E15" s="54">
        <v>1116</v>
      </c>
      <c r="F15" s="54">
        <v>0</v>
      </c>
      <c r="G15" s="54">
        <v>825</v>
      </c>
      <c r="H15" s="54">
        <v>568</v>
      </c>
      <c r="I15" s="54">
        <v>374</v>
      </c>
      <c r="J15" s="54">
        <v>797</v>
      </c>
    </row>
    <row r="16" spans="1:11" ht="15">
      <c r="A16" s="251"/>
      <c r="B16" s="55" t="s">
        <v>236</v>
      </c>
      <c r="C16" s="57">
        <v>100</v>
      </c>
      <c r="D16" s="57">
        <v>56.356736242884253</v>
      </c>
      <c r="E16" s="57">
        <v>13.23529411764706</v>
      </c>
      <c r="F16" s="57">
        <v>0</v>
      </c>
      <c r="G16" s="57">
        <v>9.7841555977229593</v>
      </c>
      <c r="H16" s="57">
        <v>6.7362428842504745</v>
      </c>
      <c r="I16" s="57">
        <v>4.435483870967742</v>
      </c>
      <c r="J16" s="57">
        <v>9.4520872865275152</v>
      </c>
    </row>
    <row r="17" spans="1:10" ht="15">
      <c r="A17" s="254" t="s">
        <v>792</v>
      </c>
      <c r="B17" s="55" t="s">
        <v>235</v>
      </c>
      <c r="C17" s="54">
        <v>8385</v>
      </c>
      <c r="D17" s="54">
        <v>4486</v>
      </c>
      <c r="E17" s="54">
        <v>978</v>
      </c>
      <c r="F17" s="54">
        <v>0</v>
      </c>
      <c r="G17" s="54">
        <v>1205</v>
      </c>
      <c r="H17" s="54">
        <v>538</v>
      </c>
      <c r="I17" s="54">
        <v>400</v>
      </c>
      <c r="J17" s="54">
        <v>778</v>
      </c>
    </row>
    <row r="18" spans="1:10" ht="15">
      <c r="A18" s="254"/>
      <c r="B18" s="55" t="s">
        <v>236</v>
      </c>
      <c r="C18" s="57">
        <v>100</v>
      </c>
      <c r="D18" s="57">
        <v>53.500298151460946</v>
      </c>
      <c r="E18" s="57">
        <v>11.663685152057244</v>
      </c>
      <c r="F18" s="57">
        <v>0</v>
      </c>
      <c r="G18" s="57">
        <v>14.370900417412043</v>
      </c>
      <c r="H18" s="57">
        <v>6.4162194394752525</v>
      </c>
      <c r="I18" s="57">
        <v>4.7704233750745377</v>
      </c>
      <c r="J18" s="57">
        <v>9.2784734645199762</v>
      </c>
    </row>
    <row r="19" spans="1:10" ht="15">
      <c r="A19" s="251" t="s">
        <v>793</v>
      </c>
      <c r="B19" s="55" t="s">
        <v>235</v>
      </c>
      <c r="C19" s="54">
        <v>8062</v>
      </c>
      <c r="D19" s="54">
        <v>4286</v>
      </c>
      <c r="E19" s="54">
        <v>927</v>
      </c>
      <c r="F19" s="54">
        <v>0</v>
      </c>
      <c r="G19" s="54">
        <v>1289</v>
      </c>
      <c r="H19" s="54">
        <v>473</v>
      </c>
      <c r="I19" s="54">
        <v>318</v>
      </c>
      <c r="J19" s="54">
        <v>769</v>
      </c>
    </row>
    <row r="20" spans="1:10" ht="15">
      <c r="A20" s="251"/>
      <c r="B20" s="55" t="s">
        <v>236</v>
      </c>
      <c r="C20" s="57">
        <v>100</v>
      </c>
      <c r="D20" s="57">
        <v>53.162986851897784</v>
      </c>
      <c r="E20" s="57">
        <v>11.498387496899031</v>
      </c>
      <c r="F20" s="57">
        <v>0</v>
      </c>
      <c r="G20" s="57">
        <v>15.988588439593155</v>
      </c>
      <c r="H20" s="57">
        <v>5.8670305135202181</v>
      </c>
      <c r="I20" s="57">
        <v>3.9444306623666581</v>
      </c>
      <c r="J20" s="57">
        <v>9.5385760357231462</v>
      </c>
    </row>
    <row r="21" spans="1:10" ht="15">
      <c r="A21" s="251" t="s">
        <v>238</v>
      </c>
      <c r="B21" s="55" t="s">
        <v>235</v>
      </c>
      <c r="C21" s="54">
        <v>10057</v>
      </c>
      <c r="D21" s="54">
        <v>5760</v>
      </c>
      <c r="E21" s="54">
        <v>1458</v>
      </c>
      <c r="F21" s="54">
        <v>0</v>
      </c>
      <c r="G21" s="54">
        <v>1194</v>
      </c>
      <c r="H21" s="54">
        <v>591</v>
      </c>
      <c r="I21" s="54">
        <v>257</v>
      </c>
      <c r="J21" s="54">
        <v>797</v>
      </c>
    </row>
    <row r="22" spans="1:10" ht="15">
      <c r="A22" s="251"/>
      <c r="B22" s="55" t="s">
        <v>236</v>
      </c>
      <c r="C22" s="57">
        <v>100</v>
      </c>
      <c r="D22" s="57">
        <v>57.27354081734115</v>
      </c>
      <c r="E22" s="57">
        <v>14.497365019389481</v>
      </c>
      <c r="F22" s="57">
        <v>0</v>
      </c>
      <c r="G22" s="57">
        <v>11.87232773192801</v>
      </c>
      <c r="H22" s="57">
        <v>5.8765039276126076</v>
      </c>
      <c r="I22" s="57">
        <v>2.5554340260515063</v>
      </c>
      <c r="J22" s="57">
        <v>7.9248284776772397</v>
      </c>
    </row>
    <row r="23" spans="1:10" ht="15">
      <c r="A23" s="251" t="s">
        <v>794</v>
      </c>
      <c r="B23" s="55" t="s">
        <v>235</v>
      </c>
      <c r="C23" s="54">
        <v>10022</v>
      </c>
      <c r="D23" s="54">
        <v>5252</v>
      </c>
      <c r="E23" s="54">
        <v>1556</v>
      </c>
      <c r="F23" s="54">
        <v>0</v>
      </c>
      <c r="G23" s="54">
        <v>1472</v>
      </c>
      <c r="H23" s="54">
        <v>537</v>
      </c>
      <c r="I23" s="54">
        <v>317</v>
      </c>
      <c r="J23" s="54">
        <v>888</v>
      </c>
    </row>
    <row r="24" spans="1:10" ht="15">
      <c r="A24" s="251"/>
      <c r="B24" s="55" t="s">
        <v>236</v>
      </c>
      <c r="C24" s="57">
        <v>100</v>
      </c>
      <c r="D24" s="57">
        <v>52.404709638794657</v>
      </c>
      <c r="E24" s="57">
        <v>15.525843145080822</v>
      </c>
      <c r="F24" s="57">
        <v>0</v>
      </c>
      <c r="G24" s="57">
        <v>14.687687088405507</v>
      </c>
      <c r="H24" s="57">
        <v>5.3582119337457597</v>
      </c>
      <c r="I24" s="57">
        <v>3.1630413091199365</v>
      </c>
      <c r="J24" s="57">
        <v>8.8605068848533222</v>
      </c>
    </row>
    <row r="25" spans="1:10" ht="15">
      <c r="A25" s="251" t="s">
        <v>795</v>
      </c>
      <c r="B25" s="55" t="s">
        <v>235</v>
      </c>
      <c r="C25" s="54">
        <v>8754</v>
      </c>
      <c r="D25" s="54">
        <v>4670</v>
      </c>
      <c r="E25" s="54">
        <v>1149</v>
      </c>
      <c r="F25" s="54">
        <v>0</v>
      </c>
      <c r="G25" s="54">
        <v>1459</v>
      </c>
      <c r="H25" s="54">
        <v>484</v>
      </c>
      <c r="I25" s="54">
        <v>253</v>
      </c>
      <c r="J25" s="54">
        <v>739</v>
      </c>
    </row>
    <row r="26" spans="1:10" ht="15">
      <c r="A26" s="251"/>
      <c r="B26" s="55" t="s">
        <v>236</v>
      </c>
      <c r="C26" s="57">
        <v>100</v>
      </c>
      <c r="D26" s="57">
        <v>53.347041352524563</v>
      </c>
      <c r="E26" s="57">
        <v>13.125428375599727</v>
      </c>
      <c r="F26" s="57">
        <v>0</v>
      </c>
      <c r="G26" s="57">
        <v>16.666666666666664</v>
      </c>
      <c r="H26" s="57">
        <v>5.5289010737948372</v>
      </c>
      <c r="I26" s="57">
        <v>2.8901073794836649</v>
      </c>
      <c r="J26" s="57">
        <v>8.4418551519305449</v>
      </c>
    </row>
    <row r="27" spans="1:10" ht="15">
      <c r="A27" s="251" t="s">
        <v>796</v>
      </c>
      <c r="B27" s="55" t="s">
        <v>235</v>
      </c>
      <c r="C27" s="54">
        <v>8233</v>
      </c>
      <c r="D27" s="54">
        <v>4876</v>
      </c>
      <c r="E27" s="54">
        <v>281</v>
      </c>
      <c r="F27" s="54">
        <v>0</v>
      </c>
      <c r="G27" s="54">
        <v>1492</v>
      </c>
      <c r="H27" s="54">
        <v>483</v>
      </c>
      <c r="I27" s="54">
        <v>250</v>
      </c>
      <c r="J27" s="54">
        <v>851</v>
      </c>
    </row>
    <row r="28" spans="1:10" ht="15">
      <c r="A28" s="251"/>
      <c r="B28" s="55" t="s">
        <v>236</v>
      </c>
      <c r="C28" s="57">
        <v>100</v>
      </c>
      <c r="D28" s="57">
        <v>59.225069840884245</v>
      </c>
      <c r="E28" s="57">
        <v>3.413093647516094</v>
      </c>
      <c r="F28" s="57">
        <v>0</v>
      </c>
      <c r="G28" s="57">
        <v>18.122191181829223</v>
      </c>
      <c r="H28" s="57">
        <v>5.8666342766913644</v>
      </c>
      <c r="I28" s="57">
        <v>3.0365601846228594</v>
      </c>
      <c r="J28" s="57">
        <v>10.336450868456213</v>
      </c>
    </row>
    <row r="29" spans="1:10" ht="15">
      <c r="A29" s="252" t="s">
        <v>863</v>
      </c>
      <c r="B29" s="55" t="s">
        <v>235</v>
      </c>
      <c r="C29" s="137">
        <v>98164</v>
      </c>
      <c r="D29" s="137">
        <v>55890</v>
      </c>
      <c r="E29" s="137">
        <v>11972</v>
      </c>
      <c r="F29" s="137">
        <v>0</v>
      </c>
      <c r="G29" s="137">
        <v>11537</v>
      </c>
      <c r="H29" s="137">
        <v>5549</v>
      </c>
      <c r="I29" s="137">
        <v>3252</v>
      </c>
      <c r="J29" s="137">
        <v>9964</v>
      </c>
    </row>
    <row r="30" spans="1:10" ht="15">
      <c r="A30" s="252"/>
      <c r="B30" s="55" t="s">
        <v>236</v>
      </c>
      <c r="C30" s="56">
        <v>100</v>
      </c>
      <c r="D30" s="56">
        <v>56.935332708528584</v>
      </c>
      <c r="E30" s="56">
        <v>12.195917036795567</v>
      </c>
      <c r="F30" s="56">
        <v>0</v>
      </c>
      <c r="G30" s="56">
        <v>11.752781060266493</v>
      </c>
      <c r="H30" s="56">
        <v>5.6527851350800695</v>
      </c>
      <c r="I30" s="56">
        <v>3.3128234383276967</v>
      </c>
      <c r="J30" s="56">
        <v>10.150360621001589</v>
      </c>
    </row>
    <row r="31" spans="1:10" ht="27" customHeight="1">
      <c r="A31" s="253" t="s">
        <v>936</v>
      </c>
      <c r="B31" s="253"/>
      <c r="C31" s="138">
        <v>-5.9515649988576627</v>
      </c>
      <c r="D31" s="138">
        <v>4.4111349036402743</v>
      </c>
      <c r="E31" s="138">
        <v>-75.543951261966924</v>
      </c>
      <c r="F31" s="138">
        <v>0</v>
      </c>
      <c r="G31" s="138">
        <v>2.261823166552432</v>
      </c>
      <c r="H31" s="138">
        <v>-0.20661157024794363</v>
      </c>
      <c r="I31" s="138">
        <v>-1.1857707509881408</v>
      </c>
      <c r="J31" s="138">
        <v>15.155615696887679</v>
      </c>
    </row>
  </sheetData>
  <mergeCells count="19">
    <mergeCell ref="A31:B31"/>
    <mergeCell ref="A17:A18"/>
    <mergeCell ref="A19:A20"/>
    <mergeCell ref="A21:A22"/>
    <mergeCell ref="A23:A24"/>
    <mergeCell ref="A25:A26"/>
    <mergeCell ref="A27:A28"/>
    <mergeCell ref="A11:A12"/>
    <mergeCell ref="A13:A14"/>
    <mergeCell ref="A2:J2"/>
    <mergeCell ref="A1:G1"/>
    <mergeCell ref="A29:A30"/>
    <mergeCell ref="A15:A16"/>
    <mergeCell ref="A3:B4"/>
    <mergeCell ref="C3:C4"/>
    <mergeCell ref="D3:J3"/>
    <mergeCell ref="A5:A6"/>
    <mergeCell ref="A7:A8"/>
    <mergeCell ref="A9:A10"/>
  </mergeCells>
  <hyperlinks>
    <hyperlink ref="K2" location="'spis tabel'!A1" display="Powró do spisu tabel"/>
  </hyperlinks>
  <pageMargins left="0.7" right="0.7" top="0.75" bottom="0.75" header="0.3" footer="0.3"/>
  <pageSetup paperSize="9" scale="64" orientation="portrait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"/>
  <sheetViews>
    <sheetView showGridLines="0" zoomScaleNormal="100" workbookViewId="0">
      <selection activeCell="A38" sqref="A38"/>
    </sheetView>
  </sheetViews>
  <sheetFormatPr defaultRowHeight="12.75"/>
  <cols>
    <col min="1" max="1" width="15.5703125" style="19" customWidth="1"/>
    <col min="2" max="2" width="11" style="19" customWidth="1"/>
    <col min="3" max="4" width="13.42578125" style="19" customWidth="1"/>
    <col min="5" max="5" width="13" style="19" customWidth="1"/>
    <col min="6" max="6" width="9.5703125" style="19" customWidth="1"/>
    <col min="7" max="7" width="10.85546875" style="19" customWidth="1"/>
    <col min="8" max="8" width="9" style="19" customWidth="1"/>
    <col min="9" max="9" width="11.5703125" style="19" customWidth="1"/>
    <col min="10" max="10" width="11" style="19" customWidth="1"/>
    <col min="11" max="11" width="14.7109375" style="19" customWidth="1"/>
    <col min="12" max="12" width="9" style="19" customWidth="1"/>
    <col min="13" max="13" width="8.28515625" style="19" customWidth="1"/>
    <col min="14" max="14" width="13.140625" style="19" customWidth="1"/>
    <col min="15" max="15" width="13.5703125" style="19" customWidth="1"/>
    <col min="16" max="16" width="12.42578125" style="19" customWidth="1"/>
    <col min="17" max="17" width="13.7109375" style="19" customWidth="1"/>
    <col min="18" max="18" width="19" style="19" customWidth="1"/>
    <col min="19" max="16384" width="9.140625" style="19"/>
  </cols>
  <sheetData>
    <row r="1" spans="1:18">
      <c r="A1" s="236" t="s">
        <v>231</v>
      </c>
      <c r="B1" s="236"/>
      <c r="C1" s="236"/>
      <c r="D1" s="236"/>
      <c r="E1" s="236"/>
      <c r="F1" s="236"/>
      <c r="G1" s="236"/>
      <c r="H1" s="236"/>
    </row>
    <row r="2" spans="1:18">
      <c r="A2" s="255" t="s">
        <v>859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147" t="s">
        <v>756</v>
      </c>
    </row>
    <row r="3" spans="1:18" ht="12.75" customHeight="1">
      <c r="A3" s="260" t="s">
        <v>784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2"/>
    </row>
    <row r="4" spans="1:18" ht="91.5" customHeight="1">
      <c r="A4" s="58" t="s">
        <v>243</v>
      </c>
      <c r="B4" s="59" t="s">
        <v>57</v>
      </c>
      <c r="C4" s="59" t="s">
        <v>58</v>
      </c>
      <c r="D4" s="59" t="s">
        <v>71</v>
      </c>
      <c r="E4" s="59" t="s">
        <v>244</v>
      </c>
      <c r="F4" s="59" t="s">
        <v>66</v>
      </c>
      <c r="G4" s="59" t="s">
        <v>135</v>
      </c>
      <c r="H4" s="59" t="s">
        <v>1004</v>
      </c>
      <c r="I4" s="59" t="s">
        <v>189</v>
      </c>
      <c r="J4" s="59" t="s">
        <v>190</v>
      </c>
      <c r="K4" s="59" t="s">
        <v>245</v>
      </c>
      <c r="L4" s="59" t="s">
        <v>192</v>
      </c>
      <c r="M4" s="59" t="s">
        <v>193</v>
      </c>
      <c r="N4" s="59" t="s">
        <v>246</v>
      </c>
      <c r="O4" s="59" t="s">
        <v>195</v>
      </c>
      <c r="P4" s="59" t="s">
        <v>247</v>
      </c>
      <c r="Q4" s="59" t="s">
        <v>56</v>
      </c>
    </row>
    <row r="5" spans="1:18">
      <c r="A5" s="231" t="s">
        <v>786</v>
      </c>
      <c r="B5" s="60">
        <v>9</v>
      </c>
      <c r="C5" s="60">
        <v>15</v>
      </c>
      <c r="D5" s="60">
        <v>12</v>
      </c>
      <c r="E5" s="60">
        <v>121</v>
      </c>
      <c r="F5" s="60">
        <v>32</v>
      </c>
      <c r="G5" s="60">
        <v>0</v>
      </c>
      <c r="H5" s="60">
        <v>0</v>
      </c>
      <c r="I5" s="60">
        <v>0</v>
      </c>
      <c r="J5" s="60">
        <v>18</v>
      </c>
      <c r="K5" s="60">
        <v>1</v>
      </c>
      <c r="L5" s="60">
        <v>0</v>
      </c>
      <c r="M5" s="60">
        <v>0</v>
      </c>
      <c r="N5" s="60">
        <v>38</v>
      </c>
      <c r="O5" s="60">
        <v>32</v>
      </c>
      <c r="P5" s="60">
        <v>17</v>
      </c>
      <c r="Q5" s="60">
        <v>295</v>
      </c>
    </row>
    <row r="6" spans="1:18">
      <c r="A6" s="231" t="s">
        <v>787</v>
      </c>
      <c r="B6" s="60">
        <v>137</v>
      </c>
      <c r="C6" s="60">
        <v>35</v>
      </c>
      <c r="D6" s="60">
        <v>104</v>
      </c>
      <c r="E6" s="60">
        <v>609</v>
      </c>
      <c r="F6" s="60">
        <v>47</v>
      </c>
      <c r="G6" s="60">
        <v>0</v>
      </c>
      <c r="H6" s="60">
        <v>0</v>
      </c>
      <c r="I6" s="60">
        <v>27</v>
      </c>
      <c r="J6" s="60">
        <v>31</v>
      </c>
      <c r="K6" s="60">
        <v>15</v>
      </c>
      <c r="L6" s="60">
        <v>0</v>
      </c>
      <c r="M6" s="60">
        <v>0</v>
      </c>
      <c r="N6" s="60">
        <v>47</v>
      </c>
      <c r="O6" s="60">
        <v>24</v>
      </c>
      <c r="P6" s="60">
        <v>34</v>
      </c>
      <c r="Q6" s="60">
        <v>1110</v>
      </c>
    </row>
    <row r="7" spans="1:18">
      <c r="A7" s="231" t="s">
        <v>788</v>
      </c>
      <c r="B7" s="60">
        <v>310</v>
      </c>
      <c r="C7" s="60">
        <v>136</v>
      </c>
      <c r="D7" s="60">
        <v>284</v>
      </c>
      <c r="E7" s="60">
        <v>1070</v>
      </c>
      <c r="F7" s="60">
        <v>162</v>
      </c>
      <c r="G7" s="60">
        <v>0</v>
      </c>
      <c r="H7" s="60">
        <v>0</v>
      </c>
      <c r="I7" s="60">
        <v>28</v>
      </c>
      <c r="J7" s="60">
        <v>64</v>
      </c>
      <c r="K7" s="60">
        <v>35</v>
      </c>
      <c r="L7" s="60">
        <v>0</v>
      </c>
      <c r="M7" s="60">
        <v>0</v>
      </c>
      <c r="N7" s="60">
        <v>307</v>
      </c>
      <c r="O7" s="60">
        <v>57</v>
      </c>
      <c r="P7" s="60">
        <v>38</v>
      </c>
      <c r="Q7" s="60">
        <v>2491</v>
      </c>
    </row>
    <row r="8" spans="1:18">
      <c r="A8" s="231" t="s">
        <v>789</v>
      </c>
      <c r="B8" s="60">
        <v>201</v>
      </c>
      <c r="C8" s="60">
        <v>177</v>
      </c>
      <c r="D8" s="60">
        <v>251</v>
      </c>
      <c r="E8" s="60">
        <v>688</v>
      </c>
      <c r="F8" s="60">
        <v>161</v>
      </c>
      <c r="G8" s="60">
        <v>0</v>
      </c>
      <c r="H8" s="60">
        <v>0</v>
      </c>
      <c r="I8" s="60">
        <v>18</v>
      </c>
      <c r="J8" s="60">
        <v>44</v>
      </c>
      <c r="K8" s="60">
        <v>27</v>
      </c>
      <c r="L8" s="60">
        <v>1</v>
      </c>
      <c r="M8" s="60">
        <v>0</v>
      </c>
      <c r="N8" s="60">
        <v>416</v>
      </c>
      <c r="O8" s="60">
        <v>147</v>
      </c>
      <c r="P8" s="60">
        <v>33</v>
      </c>
      <c r="Q8" s="60">
        <v>2164</v>
      </c>
    </row>
    <row r="9" spans="1:18">
      <c r="A9" s="231" t="s">
        <v>790</v>
      </c>
      <c r="B9" s="60">
        <v>196</v>
      </c>
      <c r="C9" s="60">
        <v>46</v>
      </c>
      <c r="D9" s="60">
        <v>281</v>
      </c>
      <c r="E9" s="60">
        <v>625</v>
      </c>
      <c r="F9" s="60">
        <v>60</v>
      </c>
      <c r="G9" s="60">
        <v>0</v>
      </c>
      <c r="H9" s="60">
        <v>0</v>
      </c>
      <c r="I9" s="60">
        <v>23</v>
      </c>
      <c r="J9" s="60">
        <v>35</v>
      </c>
      <c r="K9" s="60">
        <v>21</v>
      </c>
      <c r="L9" s="60">
        <v>1</v>
      </c>
      <c r="M9" s="60">
        <v>0</v>
      </c>
      <c r="N9" s="60">
        <v>385</v>
      </c>
      <c r="O9" s="60">
        <v>170</v>
      </c>
      <c r="P9" s="60">
        <v>33</v>
      </c>
      <c r="Q9" s="60">
        <v>1876</v>
      </c>
    </row>
    <row r="10" spans="1:18">
      <c r="A10" s="231" t="s">
        <v>791</v>
      </c>
      <c r="B10" s="60">
        <v>210</v>
      </c>
      <c r="C10" s="60">
        <v>60</v>
      </c>
      <c r="D10" s="60">
        <v>363</v>
      </c>
      <c r="E10" s="60">
        <v>719</v>
      </c>
      <c r="F10" s="60">
        <v>34</v>
      </c>
      <c r="G10" s="60">
        <v>0</v>
      </c>
      <c r="H10" s="60">
        <v>0</v>
      </c>
      <c r="I10" s="60">
        <v>25</v>
      </c>
      <c r="J10" s="60">
        <v>30</v>
      </c>
      <c r="K10" s="60">
        <v>17</v>
      </c>
      <c r="L10" s="60">
        <v>0</v>
      </c>
      <c r="M10" s="60">
        <v>0</v>
      </c>
      <c r="N10" s="60">
        <v>366</v>
      </c>
      <c r="O10" s="60">
        <v>133</v>
      </c>
      <c r="P10" s="60">
        <v>46</v>
      </c>
      <c r="Q10" s="60">
        <v>2003</v>
      </c>
    </row>
    <row r="11" spans="1:18">
      <c r="A11" s="231" t="s">
        <v>792</v>
      </c>
      <c r="B11" s="60">
        <v>143</v>
      </c>
      <c r="C11" s="60">
        <v>52</v>
      </c>
      <c r="D11" s="60">
        <v>299</v>
      </c>
      <c r="E11" s="60">
        <v>657</v>
      </c>
      <c r="F11" s="60">
        <v>20</v>
      </c>
      <c r="G11" s="60">
        <v>2</v>
      </c>
      <c r="H11" s="60">
        <v>0</v>
      </c>
      <c r="I11" s="60">
        <v>16</v>
      </c>
      <c r="J11" s="60">
        <v>28</v>
      </c>
      <c r="K11" s="60">
        <v>9</v>
      </c>
      <c r="L11" s="60">
        <v>0</v>
      </c>
      <c r="M11" s="60">
        <v>0</v>
      </c>
      <c r="N11" s="60">
        <v>348</v>
      </c>
      <c r="O11" s="60">
        <v>147</v>
      </c>
      <c r="P11" s="60">
        <v>31</v>
      </c>
      <c r="Q11" s="60">
        <v>1752</v>
      </c>
    </row>
    <row r="12" spans="1:18">
      <c r="A12" s="231" t="s">
        <v>793</v>
      </c>
      <c r="B12" s="60">
        <v>159</v>
      </c>
      <c r="C12" s="60">
        <v>29</v>
      </c>
      <c r="D12" s="60">
        <v>347</v>
      </c>
      <c r="E12" s="60">
        <v>556</v>
      </c>
      <c r="F12" s="60">
        <v>24</v>
      </c>
      <c r="G12" s="60">
        <v>0</v>
      </c>
      <c r="H12" s="60">
        <v>0</v>
      </c>
      <c r="I12" s="60">
        <v>17</v>
      </c>
      <c r="J12" s="60">
        <v>37</v>
      </c>
      <c r="K12" s="60">
        <v>17</v>
      </c>
      <c r="L12" s="60">
        <v>1</v>
      </c>
      <c r="M12" s="60">
        <v>0</v>
      </c>
      <c r="N12" s="60">
        <v>278</v>
      </c>
      <c r="O12" s="60">
        <v>116</v>
      </c>
      <c r="P12" s="60">
        <v>27</v>
      </c>
      <c r="Q12" s="60">
        <v>1608</v>
      </c>
    </row>
    <row r="13" spans="1:18">
      <c r="A13" s="231" t="s">
        <v>797</v>
      </c>
      <c r="B13" s="60">
        <v>201</v>
      </c>
      <c r="C13" s="60">
        <v>67</v>
      </c>
      <c r="D13" s="60">
        <v>688</v>
      </c>
      <c r="E13" s="60">
        <v>754</v>
      </c>
      <c r="F13" s="60">
        <v>16</v>
      </c>
      <c r="G13" s="60">
        <v>0</v>
      </c>
      <c r="H13" s="60">
        <v>0</v>
      </c>
      <c r="I13" s="60">
        <v>10</v>
      </c>
      <c r="J13" s="60">
        <v>45</v>
      </c>
      <c r="K13" s="60">
        <v>7</v>
      </c>
      <c r="L13" s="60">
        <v>1</v>
      </c>
      <c r="M13" s="60">
        <v>0</v>
      </c>
      <c r="N13" s="60">
        <v>286</v>
      </c>
      <c r="O13" s="60">
        <v>137</v>
      </c>
      <c r="P13" s="60">
        <v>38</v>
      </c>
      <c r="Q13" s="60">
        <v>2250</v>
      </c>
    </row>
    <row r="14" spans="1:18">
      <c r="A14" s="231" t="s">
        <v>794</v>
      </c>
      <c r="B14" s="60">
        <v>169</v>
      </c>
      <c r="C14" s="60">
        <v>73</v>
      </c>
      <c r="D14" s="60">
        <v>887</v>
      </c>
      <c r="E14" s="60">
        <v>649</v>
      </c>
      <c r="F14" s="60">
        <v>20</v>
      </c>
      <c r="G14" s="60">
        <v>0</v>
      </c>
      <c r="H14" s="60">
        <v>0</v>
      </c>
      <c r="I14" s="60">
        <v>14</v>
      </c>
      <c r="J14" s="60">
        <v>75</v>
      </c>
      <c r="K14" s="60">
        <v>14</v>
      </c>
      <c r="L14" s="60">
        <v>0</v>
      </c>
      <c r="M14" s="60">
        <v>0</v>
      </c>
      <c r="N14" s="60">
        <v>410</v>
      </c>
      <c r="O14" s="60">
        <v>128</v>
      </c>
      <c r="P14" s="60">
        <v>39</v>
      </c>
      <c r="Q14" s="60">
        <v>2478</v>
      </c>
    </row>
    <row r="15" spans="1:18">
      <c r="A15" s="231" t="s">
        <v>795</v>
      </c>
      <c r="B15" s="60">
        <v>105</v>
      </c>
      <c r="C15" s="60">
        <v>18</v>
      </c>
      <c r="D15" s="60">
        <v>859</v>
      </c>
      <c r="E15" s="60">
        <v>289</v>
      </c>
      <c r="F15" s="60">
        <v>0</v>
      </c>
      <c r="G15" s="60">
        <v>1</v>
      </c>
      <c r="H15" s="60">
        <v>0</v>
      </c>
      <c r="I15" s="60">
        <v>15</v>
      </c>
      <c r="J15" s="60">
        <v>64</v>
      </c>
      <c r="K15" s="60">
        <v>6</v>
      </c>
      <c r="L15" s="60">
        <v>0</v>
      </c>
      <c r="M15" s="60">
        <v>0</v>
      </c>
      <c r="N15" s="60">
        <v>405</v>
      </c>
      <c r="O15" s="60">
        <v>243</v>
      </c>
      <c r="P15" s="60">
        <v>43</v>
      </c>
      <c r="Q15" s="60">
        <v>2048</v>
      </c>
    </row>
    <row r="16" spans="1:18">
      <c r="A16" s="231" t="s">
        <v>239</v>
      </c>
      <c r="B16" s="60">
        <v>46</v>
      </c>
      <c r="C16" s="60">
        <v>4</v>
      </c>
      <c r="D16" s="60">
        <v>112</v>
      </c>
      <c r="E16" s="60">
        <v>166</v>
      </c>
      <c r="F16" s="60">
        <v>3</v>
      </c>
      <c r="G16" s="60">
        <v>0</v>
      </c>
      <c r="H16" s="60">
        <v>0</v>
      </c>
      <c r="I16" s="60">
        <v>1</v>
      </c>
      <c r="J16" s="60">
        <v>38</v>
      </c>
      <c r="K16" s="60">
        <v>3</v>
      </c>
      <c r="L16" s="60">
        <v>0</v>
      </c>
      <c r="M16" s="60">
        <v>0</v>
      </c>
      <c r="N16" s="60">
        <v>693</v>
      </c>
      <c r="O16" s="60">
        <v>363</v>
      </c>
      <c r="P16" s="60">
        <v>26</v>
      </c>
      <c r="Q16" s="60">
        <v>1455</v>
      </c>
    </row>
    <row r="17" spans="1:19">
      <c r="A17" s="61" t="s">
        <v>863</v>
      </c>
      <c r="B17" s="135">
        <v>1886</v>
      </c>
      <c r="C17" s="135">
        <v>712</v>
      </c>
      <c r="D17" s="135">
        <v>4487</v>
      </c>
      <c r="E17" s="135">
        <v>6903</v>
      </c>
      <c r="F17" s="135">
        <v>579</v>
      </c>
      <c r="G17" s="135">
        <v>3</v>
      </c>
      <c r="H17" s="135">
        <v>0</v>
      </c>
      <c r="I17" s="135">
        <v>194</v>
      </c>
      <c r="J17" s="135">
        <v>509</v>
      </c>
      <c r="K17" s="135">
        <v>172</v>
      </c>
      <c r="L17" s="135">
        <v>4</v>
      </c>
      <c r="M17" s="135">
        <v>0</v>
      </c>
      <c r="N17" s="135">
        <v>3979</v>
      </c>
      <c r="O17" s="135">
        <v>1697</v>
      </c>
      <c r="P17" s="135">
        <v>405</v>
      </c>
      <c r="Q17" s="135">
        <v>21530</v>
      </c>
      <c r="S17" s="20"/>
    </row>
    <row r="18" spans="1:19">
      <c r="A18" s="61" t="s">
        <v>864</v>
      </c>
      <c r="B18" s="136">
        <v>8.7598699489085003</v>
      </c>
      <c r="C18" s="136">
        <v>3.3070134695773343</v>
      </c>
      <c r="D18" s="136">
        <v>20.840687412912214</v>
      </c>
      <c r="E18" s="136">
        <v>32.062238736646542</v>
      </c>
      <c r="F18" s="136">
        <v>2.6892707849512307</v>
      </c>
      <c r="G18" s="136">
        <v>1.3934045517882026E-2</v>
      </c>
      <c r="H18" s="136">
        <v>0</v>
      </c>
      <c r="I18" s="136">
        <v>0.90106827682303758</v>
      </c>
      <c r="J18" s="136">
        <v>2.3641430562006502</v>
      </c>
      <c r="K18" s="136">
        <v>0.79888527635856943</v>
      </c>
      <c r="L18" s="136">
        <v>1.8578727357176032E-2</v>
      </c>
      <c r="M18" s="136">
        <v>0</v>
      </c>
      <c r="N18" s="136">
        <v>18.481189038550859</v>
      </c>
      <c r="O18" s="136">
        <v>7.8820250812819319</v>
      </c>
      <c r="P18" s="136">
        <v>1.8810961449140733</v>
      </c>
      <c r="Q18" s="136">
        <v>100</v>
      </c>
    </row>
    <row r="19" spans="1:19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</row>
    <row r="20" spans="1:19">
      <c r="A20" s="256" t="s">
        <v>917</v>
      </c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8"/>
    </row>
    <row r="21" spans="1:19" ht="96.75" customHeight="1">
      <c r="A21" s="232" t="s">
        <v>243</v>
      </c>
      <c r="B21" s="91" t="s">
        <v>57</v>
      </c>
      <c r="C21" s="91" t="s">
        <v>58</v>
      </c>
      <c r="D21" s="91" t="s">
        <v>71</v>
      </c>
      <c r="E21" s="91" t="s">
        <v>244</v>
      </c>
      <c r="F21" s="91" t="s">
        <v>66</v>
      </c>
      <c r="G21" s="91" t="s">
        <v>135</v>
      </c>
      <c r="H21" s="91" t="s">
        <v>188</v>
      </c>
      <c r="I21" s="91" t="s">
        <v>189</v>
      </c>
      <c r="J21" s="91" t="s">
        <v>190</v>
      </c>
      <c r="K21" s="91" t="s">
        <v>191</v>
      </c>
      <c r="L21" s="91" t="s">
        <v>192</v>
      </c>
      <c r="M21" s="91" t="s">
        <v>193</v>
      </c>
      <c r="N21" s="91" t="s">
        <v>194</v>
      </c>
      <c r="O21" s="91" t="s">
        <v>248</v>
      </c>
      <c r="P21" s="91" t="s">
        <v>201</v>
      </c>
      <c r="Q21" s="91" t="s">
        <v>56</v>
      </c>
    </row>
    <row r="22" spans="1:19">
      <c r="A22" s="94" t="s">
        <v>786</v>
      </c>
      <c r="B22" s="209">
        <v>183959.18</v>
      </c>
      <c r="C22" s="209">
        <v>145570.85999999999</v>
      </c>
      <c r="D22" s="209">
        <v>75943.11</v>
      </c>
      <c r="E22" s="209">
        <v>1584047.02</v>
      </c>
      <c r="F22" s="209">
        <v>261</v>
      </c>
      <c r="G22" s="209">
        <v>7268</v>
      </c>
      <c r="H22" s="209">
        <v>0</v>
      </c>
      <c r="I22" s="209">
        <v>31941.040000000001</v>
      </c>
      <c r="J22" s="209">
        <v>88500</v>
      </c>
      <c r="K22" s="209">
        <v>32948.33</v>
      </c>
      <c r="L22" s="209">
        <v>0</v>
      </c>
      <c r="M22" s="209">
        <v>0</v>
      </c>
      <c r="N22" s="209">
        <v>103449</v>
      </c>
      <c r="O22" s="209">
        <v>0</v>
      </c>
      <c r="P22" s="209">
        <v>20630.53</v>
      </c>
      <c r="Q22" s="209">
        <v>2274518.0699999998</v>
      </c>
    </row>
    <row r="23" spans="1:19">
      <c r="A23" s="94" t="s">
        <v>787</v>
      </c>
      <c r="B23" s="209">
        <v>234242.89</v>
      </c>
      <c r="C23" s="209">
        <v>146490.16</v>
      </c>
      <c r="D23" s="209">
        <v>72129.440000000002</v>
      </c>
      <c r="E23" s="209">
        <v>1603376.8</v>
      </c>
      <c r="F23" s="209">
        <v>4489.2</v>
      </c>
      <c r="G23" s="209">
        <v>14902.4</v>
      </c>
      <c r="H23" s="209">
        <v>0</v>
      </c>
      <c r="I23" s="209">
        <v>73084.89</v>
      </c>
      <c r="J23" s="209">
        <v>410933</v>
      </c>
      <c r="K23" s="209">
        <v>74543.59</v>
      </c>
      <c r="L23" s="209">
        <v>1300</v>
      </c>
      <c r="M23" s="209">
        <v>0</v>
      </c>
      <c r="N23" s="209">
        <v>932280</v>
      </c>
      <c r="O23" s="209">
        <v>15798.99</v>
      </c>
      <c r="P23" s="209">
        <v>35696.589999999997</v>
      </c>
      <c r="Q23" s="209">
        <v>3619267.95</v>
      </c>
    </row>
    <row r="24" spans="1:19">
      <c r="A24" s="94" t="s">
        <v>788</v>
      </c>
      <c r="B24" s="209">
        <v>288959.18</v>
      </c>
      <c r="C24" s="209">
        <v>302382.26</v>
      </c>
      <c r="D24" s="209">
        <v>242789.03</v>
      </c>
      <c r="E24" s="209">
        <v>1960057.7</v>
      </c>
      <c r="F24" s="209">
        <v>13592.88</v>
      </c>
      <c r="G24" s="209">
        <v>14178.4</v>
      </c>
      <c r="H24" s="209">
        <v>0</v>
      </c>
      <c r="I24" s="209">
        <v>63836.73</v>
      </c>
      <c r="J24" s="209">
        <v>468490</v>
      </c>
      <c r="K24" s="209">
        <v>75922.320000000007</v>
      </c>
      <c r="L24" s="209">
        <v>2600</v>
      </c>
      <c r="M24" s="209">
        <v>0</v>
      </c>
      <c r="N24" s="209">
        <v>5609151</v>
      </c>
      <c r="O24" s="209">
        <v>454402</v>
      </c>
      <c r="P24" s="209">
        <v>2082885.61</v>
      </c>
      <c r="Q24" s="209">
        <v>11579247.109999999</v>
      </c>
    </row>
    <row r="25" spans="1:19">
      <c r="A25" s="94" t="s">
        <v>789</v>
      </c>
      <c r="B25" s="209">
        <v>417558.92</v>
      </c>
      <c r="C25" s="209">
        <v>435516.12</v>
      </c>
      <c r="D25" s="209">
        <v>549135.30000000005</v>
      </c>
      <c r="E25" s="209">
        <v>3198471.27</v>
      </c>
      <c r="F25" s="209">
        <v>44791.8</v>
      </c>
      <c r="G25" s="209">
        <v>9126.1</v>
      </c>
      <c r="H25" s="209">
        <v>5895.59</v>
      </c>
      <c r="I25" s="209">
        <v>118111.61</v>
      </c>
      <c r="J25" s="209">
        <v>320960</v>
      </c>
      <c r="K25" s="209">
        <v>70933.25</v>
      </c>
      <c r="L25" s="209">
        <v>0</v>
      </c>
      <c r="M25" s="209">
        <v>0</v>
      </c>
      <c r="N25" s="209">
        <v>7844606.6600000001</v>
      </c>
      <c r="O25" s="209">
        <v>2191945.5299999998</v>
      </c>
      <c r="P25" s="209">
        <v>2554168.3499999996</v>
      </c>
      <c r="Q25" s="209">
        <v>17761220.5</v>
      </c>
    </row>
    <row r="26" spans="1:19">
      <c r="A26" s="94" t="s">
        <v>790</v>
      </c>
      <c r="B26" s="209">
        <v>522948.81999999995</v>
      </c>
      <c r="C26" s="209">
        <v>829262.77</v>
      </c>
      <c r="D26" s="209">
        <v>703222.7</v>
      </c>
      <c r="E26" s="209">
        <v>4301490.38</v>
      </c>
      <c r="F26" s="209">
        <v>59984.789999999994</v>
      </c>
      <c r="G26" s="209">
        <v>7762.78</v>
      </c>
      <c r="H26" s="209">
        <v>4250.3</v>
      </c>
      <c r="I26" s="209">
        <v>75608.790000000008</v>
      </c>
      <c r="J26" s="209">
        <v>253000</v>
      </c>
      <c r="K26" s="209">
        <v>87093.36</v>
      </c>
      <c r="L26" s="209">
        <v>2700</v>
      </c>
      <c r="M26" s="209">
        <v>0</v>
      </c>
      <c r="N26" s="209">
        <v>7004526.6099999994</v>
      </c>
      <c r="O26" s="209">
        <v>2703792.19</v>
      </c>
      <c r="P26" s="209">
        <v>3144724.92</v>
      </c>
      <c r="Q26" s="209">
        <v>19700368.41</v>
      </c>
    </row>
    <row r="27" spans="1:19">
      <c r="A27" s="94" t="s">
        <v>791</v>
      </c>
      <c r="B27" s="209">
        <v>909382.85999999987</v>
      </c>
      <c r="C27" s="209">
        <v>1088489.9100000001</v>
      </c>
      <c r="D27" s="209">
        <v>887150.87</v>
      </c>
      <c r="E27" s="209">
        <v>5217267.28</v>
      </c>
      <c r="F27" s="209">
        <v>79855.170000000013</v>
      </c>
      <c r="G27" s="209">
        <v>14388.4</v>
      </c>
      <c r="H27" s="209">
        <v>10786.470000000001</v>
      </c>
      <c r="I27" s="209">
        <v>142027.65999999997</v>
      </c>
      <c r="J27" s="209">
        <v>184900</v>
      </c>
      <c r="K27" s="209">
        <v>114686.02999999998</v>
      </c>
      <c r="L27" s="209">
        <v>1443.33</v>
      </c>
      <c r="M27" s="209">
        <v>0</v>
      </c>
      <c r="N27" s="209">
        <v>6977637.7199999997</v>
      </c>
      <c r="O27" s="209">
        <v>2424230.31</v>
      </c>
      <c r="P27" s="209">
        <v>3200217.0100000002</v>
      </c>
      <c r="Q27" s="209">
        <v>21252463.02</v>
      </c>
    </row>
    <row r="28" spans="1:19">
      <c r="A28" s="94" t="s">
        <v>792</v>
      </c>
      <c r="B28" s="209">
        <v>882785.32000000007</v>
      </c>
      <c r="C28" s="209">
        <v>1142977.3500000001</v>
      </c>
      <c r="D28" s="209">
        <v>950317.56</v>
      </c>
      <c r="E28" s="209">
        <v>5813078.3100000005</v>
      </c>
      <c r="F28" s="209">
        <v>77922.569999999992</v>
      </c>
      <c r="G28" s="209">
        <v>7189.56</v>
      </c>
      <c r="H28" s="209">
        <v>1328.88</v>
      </c>
      <c r="I28" s="209">
        <v>117778.23000000001</v>
      </c>
      <c r="J28" s="209">
        <v>311600</v>
      </c>
      <c r="K28" s="209">
        <v>112077.17</v>
      </c>
      <c r="L28" s="209">
        <v>2800</v>
      </c>
      <c r="M28" s="209">
        <v>0</v>
      </c>
      <c r="N28" s="209">
        <v>6611671.8900000006</v>
      </c>
      <c r="O28" s="209">
        <v>2331121.1800000002</v>
      </c>
      <c r="P28" s="209">
        <v>2147661.96</v>
      </c>
      <c r="Q28" s="209">
        <v>20510309.980000004</v>
      </c>
    </row>
    <row r="29" spans="1:19">
      <c r="A29" s="94" t="s">
        <v>793</v>
      </c>
      <c r="B29" s="209">
        <v>1110052.25</v>
      </c>
      <c r="C29" s="209">
        <v>1280547.25</v>
      </c>
      <c r="D29" s="209">
        <v>980295.35000000009</v>
      </c>
      <c r="E29" s="209">
        <v>6242791.7999999998</v>
      </c>
      <c r="F29" s="209">
        <v>58587.3</v>
      </c>
      <c r="G29" s="209">
        <v>2466.79</v>
      </c>
      <c r="H29" s="209">
        <v>9980.880000000001</v>
      </c>
      <c r="I29" s="209">
        <v>162056.65</v>
      </c>
      <c r="J29" s="209">
        <v>278100</v>
      </c>
      <c r="K29" s="209">
        <v>147512.89000000001</v>
      </c>
      <c r="L29" s="209">
        <v>1400</v>
      </c>
      <c r="M29" s="209">
        <v>0</v>
      </c>
      <c r="N29" s="209">
        <v>5350396.16</v>
      </c>
      <c r="O29" s="209">
        <v>1841265.6099999999</v>
      </c>
      <c r="P29" s="209">
        <v>2551754.48</v>
      </c>
      <c r="Q29" s="209">
        <v>20017207.410000004</v>
      </c>
    </row>
    <row r="30" spans="1:19">
      <c r="A30" s="94" t="s">
        <v>797</v>
      </c>
      <c r="B30" s="209">
        <v>1266341.8400000001</v>
      </c>
      <c r="C30" s="209">
        <v>1137641.8800000001</v>
      </c>
      <c r="D30" s="209">
        <v>1061713.2599999998</v>
      </c>
      <c r="E30" s="209">
        <v>6153876.79</v>
      </c>
      <c r="F30" s="209">
        <v>98314.17</v>
      </c>
      <c r="G30" s="209">
        <v>4307.71</v>
      </c>
      <c r="H30" s="209">
        <v>4606.3500000000004</v>
      </c>
      <c r="I30" s="209">
        <v>153631.47999999998</v>
      </c>
      <c r="J30" s="209">
        <v>404700</v>
      </c>
      <c r="K30" s="209">
        <v>175281.65000000002</v>
      </c>
      <c r="L30" s="209">
        <v>2800</v>
      </c>
      <c r="M30" s="209">
        <v>0</v>
      </c>
      <c r="N30" s="209">
        <v>5193708.24</v>
      </c>
      <c r="O30" s="209">
        <v>1745072.67</v>
      </c>
      <c r="P30" s="209">
        <v>2042772.9500000002</v>
      </c>
      <c r="Q30" s="209">
        <v>19444768.989999998</v>
      </c>
    </row>
    <row r="31" spans="1:19">
      <c r="A31" s="94" t="s">
        <v>794</v>
      </c>
      <c r="B31" s="209">
        <v>1223809.93</v>
      </c>
      <c r="C31" s="209">
        <v>817096.08</v>
      </c>
      <c r="D31" s="209">
        <v>1354351.4200000002</v>
      </c>
      <c r="E31" s="209">
        <v>5459549.71</v>
      </c>
      <c r="F31" s="209">
        <v>57248.73</v>
      </c>
      <c r="G31" s="209">
        <v>7594.25</v>
      </c>
      <c r="H31" s="209">
        <v>13730.14</v>
      </c>
      <c r="I31" s="209">
        <v>152118.9</v>
      </c>
      <c r="J31" s="209">
        <v>612380</v>
      </c>
      <c r="K31" s="209">
        <v>152960.03999999998</v>
      </c>
      <c r="L31" s="209">
        <v>4200</v>
      </c>
      <c r="M31" s="209">
        <v>0</v>
      </c>
      <c r="N31" s="209">
        <v>7581055.7300000004</v>
      </c>
      <c r="O31" s="209">
        <v>1638143.21</v>
      </c>
      <c r="P31" s="209">
        <v>2724605.96</v>
      </c>
      <c r="Q31" s="209">
        <v>21798844.100000001</v>
      </c>
    </row>
    <row r="32" spans="1:19">
      <c r="A32" s="94" t="s">
        <v>795</v>
      </c>
      <c r="B32" s="209">
        <v>1146727.6200000001</v>
      </c>
      <c r="C32" s="209">
        <v>717840.80999999994</v>
      </c>
      <c r="D32" s="209">
        <v>2279416</v>
      </c>
      <c r="E32" s="209">
        <v>5695758.2200000007</v>
      </c>
      <c r="F32" s="209">
        <v>54173.34</v>
      </c>
      <c r="G32" s="209">
        <v>3530.89</v>
      </c>
      <c r="H32" s="209">
        <v>6157.11</v>
      </c>
      <c r="I32" s="209">
        <v>216837.81</v>
      </c>
      <c r="J32" s="209">
        <v>470200</v>
      </c>
      <c r="K32" s="209">
        <v>191128.78999999998</v>
      </c>
      <c r="L32" s="209">
        <v>2800</v>
      </c>
      <c r="M32" s="209">
        <v>0</v>
      </c>
      <c r="N32" s="209">
        <v>7931014.7400000002</v>
      </c>
      <c r="O32" s="209">
        <v>3749671.49</v>
      </c>
      <c r="P32" s="209">
        <v>3865472.43</v>
      </c>
      <c r="Q32" s="209">
        <v>26330729.25</v>
      </c>
    </row>
    <row r="33" spans="1:17">
      <c r="A33" s="94" t="s">
        <v>239</v>
      </c>
      <c r="B33" s="209">
        <v>1624761.04</v>
      </c>
      <c r="C33" s="209">
        <v>858507.87999999989</v>
      </c>
      <c r="D33" s="209">
        <v>2887175.7099999995</v>
      </c>
      <c r="E33" s="209">
        <v>6689675.5800000001</v>
      </c>
      <c r="F33" s="209">
        <v>40910.400000000001</v>
      </c>
      <c r="G33" s="209">
        <v>10655.8</v>
      </c>
      <c r="H33" s="209">
        <v>19359.47</v>
      </c>
      <c r="I33" s="209">
        <v>280643.58</v>
      </c>
      <c r="J33" s="209">
        <v>394800</v>
      </c>
      <c r="K33" s="209">
        <v>280289.24</v>
      </c>
      <c r="L33" s="209">
        <v>5500</v>
      </c>
      <c r="M33" s="209">
        <v>0</v>
      </c>
      <c r="N33" s="209">
        <v>13749903.18</v>
      </c>
      <c r="O33" s="209">
        <v>7136804.4600000009</v>
      </c>
      <c r="P33" s="209">
        <v>4238943.46</v>
      </c>
      <c r="Q33" s="209">
        <v>38217929.800000004</v>
      </c>
    </row>
    <row r="34" spans="1:17">
      <c r="A34" s="95" t="s">
        <v>863</v>
      </c>
      <c r="B34" s="210">
        <v>9811529.8499999996</v>
      </c>
      <c r="C34" s="210">
        <v>8902323.3299999982</v>
      </c>
      <c r="D34" s="210">
        <v>12043639.749999998</v>
      </c>
      <c r="E34" s="210">
        <v>53919440.860000007</v>
      </c>
      <c r="F34" s="210">
        <v>590131.35</v>
      </c>
      <c r="G34" s="210">
        <v>103371.08</v>
      </c>
      <c r="H34" s="210">
        <v>76095.19</v>
      </c>
      <c r="I34" s="210">
        <v>1587677.37</v>
      </c>
      <c r="J34" s="210">
        <v>4198563</v>
      </c>
      <c r="K34" s="210">
        <v>1515376.66</v>
      </c>
      <c r="L34" s="210">
        <v>27543.33</v>
      </c>
      <c r="M34" s="210">
        <v>0</v>
      </c>
      <c r="N34" s="210">
        <v>74889400.929999992</v>
      </c>
      <c r="O34" s="210">
        <v>26232247.640000001</v>
      </c>
      <c r="P34" s="210">
        <v>28609534.25</v>
      </c>
      <c r="Q34" s="210">
        <v>222506874.59</v>
      </c>
    </row>
    <row r="35" spans="1:17">
      <c r="A35" s="95" t="s">
        <v>864</v>
      </c>
      <c r="B35" s="139">
        <v>4.4095400953696888</v>
      </c>
      <c r="C35" s="139">
        <v>4.0009205766805058</v>
      </c>
      <c r="D35" s="139">
        <v>5.4127045612375291</v>
      </c>
      <c r="E35" s="139">
        <v>24.23270784750094</v>
      </c>
      <c r="F35" s="139">
        <v>0.26521937854162908</v>
      </c>
      <c r="G35" s="139">
        <v>4.6457476961318904E-2</v>
      </c>
      <c r="H35" s="139">
        <v>3.4199028744714526E-2</v>
      </c>
      <c r="I35" s="139">
        <v>0.71354081662668511</v>
      </c>
      <c r="J35" s="139">
        <v>1.8869363060069217</v>
      </c>
      <c r="K35" s="139">
        <v>0.68104711946194618</v>
      </c>
      <c r="L35" s="139">
        <v>1.2378642255774092E-2</v>
      </c>
      <c r="M35" s="139">
        <v>0</v>
      </c>
      <c r="N35" s="139">
        <v>33.657117816244629</v>
      </c>
      <c r="O35" s="139">
        <v>11.789409962427715</v>
      </c>
      <c r="P35" s="139">
        <v>12.857820371939995</v>
      </c>
      <c r="Q35" s="139">
        <v>100</v>
      </c>
    </row>
    <row r="36" spans="1:17">
      <c r="A36" s="259" t="s">
        <v>914</v>
      </c>
      <c r="B36" s="259"/>
      <c r="C36" s="259"/>
      <c r="D36" s="259"/>
      <c r="E36" s="259"/>
      <c r="F36" s="259"/>
      <c r="G36" s="259"/>
      <c r="H36" s="259"/>
      <c r="I36" s="259"/>
      <c r="J36" s="259"/>
      <c r="K36" s="259"/>
      <c r="L36" s="259"/>
      <c r="M36" s="259"/>
      <c r="N36" s="259"/>
      <c r="O36" s="259"/>
      <c r="P36" s="259"/>
      <c r="Q36" s="259"/>
    </row>
    <row r="38" spans="1:17">
      <c r="Q38" s="230">
        <f>Q34/1000</f>
        <v>222506.87458999999</v>
      </c>
    </row>
    <row r="39" spans="1:17">
      <c r="Q39" s="20"/>
    </row>
  </sheetData>
  <mergeCells count="5">
    <mergeCell ref="A2:Q2"/>
    <mergeCell ref="A20:Q20"/>
    <mergeCell ref="A36:Q36"/>
    <mergeCell ref="A3:Q3"/>
    <mergeCell ref="A1:H1"/>
  </mergeCells>
  <hyperlinks>
    <hyperlink ref="R2" location="'spis tabel'!A1" display="'spis tabel'!A1"/>
  </hyperlinks>
  <pageMargins left="0.7" right="0.7" top="0.75" bottom="0.75" header="0.3" footer="0.3"/>
  <pageSetup paperSize="9" scale="65" orientation="landscape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47</vt:i4>
      </vt:variant>
      <vt:variant>
        <vt:lpstr>Zakresy nazwane</vt:lpstr>
      </vt:variant>
      <vt:variant>
        <vt:i4>44</vt:i4>
      </vt:variant>
    </vt:vector>
  </HeadingPairs>
  <TitlesOfParts>
    <vt:vector size="91" baseType="lpstr">
      <vt:lpstr>spis tabel</vt:lpstr>
      <vt:lpstr>podział na subregiony</vt:lpstr>
      <vt:lpstr>T 1.1</vt:lpstr>
      <vt:lpstr>T1.2 </vt:lpstr>
      <vt:lpstr>Tab. 1.3.1</vt:lpstr>
      <vt:lpstr>Tab. 1.3.2</vt:lpstr>
      <vt:lpstr>T 1.4 </vt:lpstr>
      <vt:lpstr>T 1.5 </vt:lpstr>
      <vt:lpstr>T 1.6</vt:lpstr>
      <vt:lpstr>T 1.7</vt:lpstr>
      <vt:lpstr>T 2.1</vt:lpstr>
      <vt:lpstr>T 2.2</vt:lpstr>
      <vt:lpstr>Tab. 3.1</vt:lpstr>
      <vt:lpstr>Tab.3.2</vt:lpstr>
      <vt:lpstr>Tab. 4.1</vt:lpstr>
      <vt:lpstr>Tab. 4.2</vt:lpstr>
      <vt:lpstr>Tab. 5.1</vt:lpstr>
      <vt:lpstr>Tab. 5.2</vt:lpstr>
      <vt:lpstr>Tab. 6.1</vt:lpstr>
      <vt:lpstr>Tab. 6.2</vt:lpstr>
      <vt:lpstr>Tab.7.1</vt:lpstr>
      <vt:lpstr>Tab. 7.2</vt:lpstr>
      <vt:lpstr>Tab. 8.1</vt:lpstr>
      <vt:lpstr>Tab.8.2 </vt:lpstr>
      <vt:lpstr>Tab. 9</vt:lpstr>
      <vt:lpstr>Tab 10.1</vt:lpstr>
      <vt:lpstr>Tab 10.2</vt:lpstr>
      <vt:lpstr>Tab 10.3</vt:lpstr>
      <vt:lpstr>Tab 10.4</vt:lpstr>
      <vt:lpstr>Tab 10.5</vt:lpstr>
      <vt:lpstr>Tab 10.6</vt:lpstr>
      <vt:lpstr>Tab. 11</vt:lpstr>
      <vt:lpstr>Tab.12.1</vt:lpstr>
      <vt:lpstr>Tab. 12.2</vt:lpstr>
      <vt:lpstr>Tab. 12.3</vt:lpstr>
      <vt:lpstr>Tab. 12.4</vt:lpstr>
      <vt:lpstr>Tab.13</vt:lpstr>
      <vt:lpstr>Tab 14 FP 1</vt:lpstr>
      <vt:lpstr>Tab 14FP 2</vt:lpstr>
      <vt:lpstr>Tab 15</vt:lpstr>
      <vt:lpstr>Tab 16</vt:lpstr>
      <vt:lpstr>M1</vt:lpstr>
      <vt:lpstr>M2</vt:lpstr>
      <vt:lpstr>M3</vt:lpstr>
      <vt:lpstr>M4</vt:lpstr>
      <vt:lpstr>M5</vt:lpstr>
      <vt:lpstr>M6</vt:lpstr>
      <vt:lpstr>'M1'!Obszar_wydruku</vt:lpstr>
      <vt:lpstr>'M2'!Obszar_wydruku</vt:lpstr>
      <vt:lpstr>'M3'!Obszar_wydruku</vt:lpstr>
      <vt:lpstr>'M4'!Obszar_wydruku</vt:lpstr>
      <vt:lpstr>'M5'!Obszar_wydruku</vt:lpstr>
      <vt:lpstr>'M6'!Obszar_wydruku</vt:lpstr>
      <vt:lpstr>'podział na subregiony'!Obszar_wydruku</vt:lpstr>
      <vt:lpstr>'T 1.1'!Obszar_wydruku</vt:lpstr>
      <vt:lpstr>'T 1.4 '!Obszar_wydruku</vt:lpstr>
      <vt:lpstr>'T 1.5 '!Obszar_wydruku</vt:lpstr>
      <vt:lpstr>'T 1.6'!Obszar_wydruku</vt:lpstr>
      <vt:lpstr>'T 1.7'!Obszar_wydruku</vt:lpstr>
      <vt:lpstr>'T 2.1'!Obszar_wydruku</vt:lpstr>
      <vt:lpstr>'T 2.2'!Obszar_wydruku</vt:lpstr>
      <vt:lpstr>'T1.2 '!Obszar_wydruku</vt:lpstr>
      <vt:lpstr>'Tab 10.1'!Obszar_wydruku</vt:lpstr>
      <vt:lpstr>'Tab 10.2'!Obszar_wydruku</vt:lpstr>
      <vt:lpstr>'Tab 10.3'!Obszar_wydruku</vt:lpstr>
      <vt:lpstr>'Tab 10.4'!Obszar_wydruku</vt:lpstr>
      <vt:lpstr>'Tab 10.5'!Obszar_wydruku</vt:lpstr>
      <vt:lpstr>'Tab 10.6'!Obszar_wydruku</vt:lpstr>
      <vt:lpstr>'Tab 14 FP 1'!Obszar_wydruku</vt:lpstr>
      <vt:lpstr>'Tab 14FP 2'!Obszar_wydruku</vt:lpstr>
      <vt:lpstr>'Tab 16'!Obszar_wydruku</vt:lpstr>
      <vt:lpstr>'Tab. 1.3.1'!Obszar_wydruku</vt:lpstr>
      <vt:lpstr>'Tab. 1.3.2'!Obszar_wydruku</vt:lpstr>
      <vt:lpstr>'Tab. 11'!Obszar_wydruku</vt:lpstr>
      <vt:lpstr>'Tab. 12.2'!Obszar_wydruku</vt:lpstr>
      <vt:lpstr>'Tab. 3.1'!Obszar_wydruku</vt:lpstr>
      <vt:lpstr>'Tab. 4.1'!Obszar_wydruku</vt:lpstr>
      <vt:lpstr>'Tab. 4.2'!Obszar_wydruku</vt:lpstr>
      <vt:lpstr>'Tab. 5.1'!Obszar_wydruku</vt:lpstr>
      <vt:lpstr>'Tab. 5.2'!Obszar_wydruku</vt:lpstr>
      <vt:lpstr>'Tab. 6.1'!Obszar_wydruku</vt:lpstr>
      <vt:lpstr>'Tab. 6.2'!Obszar_wydruku</vt:lpstr>
      <vt:lpstr>'Tab. 7.2'!Obszar_wydruku</vt:lpstr>
      <vt:lpstr>'Tab. 8.1'!Obszar_wydruku</vt:lpstr>
      <vt:lpstr>'Tab. 9'!Obszar_wydruku</vt:lpstr>
      <vt:lpstr>Tab.12.1!Obszar_wydruku</vt:lpstr>
      <vt:lpstr>Tab.13!Obszar_wydruku</vt:lpstr>
      <vt:lpstr>Tab.3.2!Obszar_wydruku</vt:lpstr>
      <vt:lpstr>Tab.7.1!Obszar_wydruku</vt:lpstr>
      <vt:lpstr>'Tab.8.2 '!Obszar_wydruku</vt:lpstr>
      <vt:lpstr>T_1__A1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none</dc:creator>
  <cp:lastModifiedBy>ASUS</cp:lastModifiedBy>
  <cp:lastPrinted>2022-02-03T11:16:05Z</cp:lastPrinted>
  <dcterms:created xsi:type="dcterms:W3CDTF">2003-06-02T11:13:17Z</dcterms:created>
  <dcterms:modified xsi:type="dcterms:W3CDTF">2022-02-09T08:08:13Z</dcterms:modified>
</cp:coreProperties>
</file>