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66925"/>
  <mc:AlternateContent xmlns:mc="http://schemas.openxmlformats.org/markup-compatibility/2006">
    <mc:Choice Requires="x15">
      <x15ac:absPath xmlns:x15ac="http://schemas.microsoft.com/office/spreadsheetml/2010/11/ac" url="O:\SWZ 2021\Artykuły i urządzenia biurowe\"/>
    </mc:Choice>
  </mc:AlternateContent>
  <xr:revisionPtr revIDLastSave="0" documentId="13_ncr:1_{DC024B09-8A07-4CDD-A458-7AF75EE57EE3}" xr6:coauthVersionLast="47" xr6:coauthVersionMax="47" xr10:uidLastSave="{00000000-0000-0000-0000-000000000000}"/>
  <bookViews>
    <workbookView xWindow="0" yWindow="0" windowWidth="28800" windowHeight="15600" activeTab="4" xr2:uid="{00000000-000D-0000-FFFF-FFFF00000000}"/>
  </bookViews>
  <sheets>
    <sheet name="POZNAŃ" sheetId="6" r:id="rId1"/>
    <sheet name="KALISZ" sheetId="2" r:id="rId2"/>
    <sheet name="KONIN" sheetId="9" r:id="rId3"/>
    <sheet name="LESZNO" sheetId="8" r:id="rId4"/>
    <sheet name="PIŁA" sheetId="7"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3" i="6" l="1"/>
  <c r="H43" i="6"/>
  <c r="G42" i="6"/>
  <c r="H42" i="6" s="1"/>
  <c r="G41" i="6"/>
  <c r="H41" i="6" s="1"/>
  <c r="G89" i="6"/>
  <c r="H89" i="6"/>
  <c r="G127" i="6"/>
  <c r="H127" i="6" s="1"/>
  <c r="G53" i="6"/>
  <c r="H53" i="6" s="1"/>
  <c r="H88" i="9"/>
  <c r="G88" i="9"/>
  <c r="G87" i="9"/>
  <c r="H87" i="9" s="1"/>
  <c r="G86" i="9"/>
  <c r="H86" i="9" s="1"/>
  <c r="G85" i="9"/>
  <c r="H85" i="9" s="1"/>
  <c r="G84" i="9"/>
  <c r="H84" i="9" s="1"/>
  <c r="G83" i="9"/>
  <c r="H83" i="9" s="1"/>
  <c r="G82" i="9"/>
  <c r="H82" i="9" s="1"/>
  <c r="G81" i="9"/>
  <c r="H81" i="9" s="1"/>
  <c r="G80" i="9"/>
  <c r="H80" i="9" s="1"/>
  <c r="G79" i="9"/>
  <c r="H79" i="9" s="1"/>
  <c r="G78" i="9"/>
  <c r="H78" i="9" s="1"/>
  <c r="G77" i="9"/>
  <c r="H77" i="9" s="1"/>
  <c r="G76" i="9"/>
  <c r="H76" i="9" s="1"/>
  <c r="G75" i="9"/>
  <c r="H75" i="9" s="1"/>
  <c r="G74" i="9"/>
  <c r="H74" i="9" s="1"/>
  <c r="G73" i="9"/>
  <c r="H73" i="9" s="1"/>
  <c r="G72" i="9"/>
  <c r="H72" i="9" s="1"/>
  <c r="G71" i="9"/>
  <c r="H71" i="9" s="1"/>
  <c r="G70" i="9"/>
  <c r="H70" i="9" s="1"/>
  <c r="G69" i="9"/>
  <c r="H69" i="9" s="1"/>
  <c r="G68" i="9"/>
  <c r="H68" i="9" s="1"/>
  <c r="G67" i="9"/>
  <c r="H67" i="9" s="1"/>
  <c r="G66" i="9"/>
  <c r="H66" i="9" s="1"/>
  <c r="G65" i="9"/>
  <c r="H65" i="9" s="1"/>
  <c r="G64" i="9"/>
  <c r="H64" i="9" s="1"/>
  <c r="G63" i="9"/>
  <c r="H63" i="9" s="1"/>
  <c r="G62" i="9"/>
  <c r="H62" i="9" s="1"/>
  <c r="G61" i="9"/>
  <c r="H61" i="9" s="1"/>
  <c r="G60" i="9"/>
  <c r="H60" i="9" s="1"/>
  <c r="G59" i="9"/>
  <c r="H59" i="9" s="1"/>
  <c r="G58" i="9"/>
  <c r="H58" i="9" s="1"/>
  <c r="G57" i="9"/>
  <c r="H57" i="9" s="1"/>
  <c r="G56" i="9"/>
  <c r="H56" i="9" s="1"/>
  <c r="G55" i="9"/>
  <c r="H55" i="9" s="1"/>
  <c r="G54" i="9"/>
  <c r="H54" i="9" s="1"/>
  <c r="G53" i="9"/>
  <c r="H53" i="9" s="1"/>
  <c r="G52" i="9"/>
  <c r="H52" i="9" s="1"/>
  <c r="G51" i="9"/>
  <c r="H51" i="9" s="1"/>
  <c r="G50" i="9"/>
  <c r="H50" i="9" s="1"/>
  <c r="G49" i="9"/>
  <c r="H49" i="9" s="1"/>
  <c r="G48" i="9"/>
  <c r="H48" i="9" s="1"/>
  <c r="G47" i="9"/>
  <c r="H47" i="9" s="1"/>
  <c r="G46" i="9"/>
  <c r="H46" i="9" s="1"/>
  <c r="G45" i="9"/>
  <c r="H45" i="9" s="1"/>
  <c r="G44" i="9"/>
  <c r="H44" i="9" s="1"/>
  <c r="G43" i="9"/>
  <c r="H43" i="9" s="1"/>
  <c r="G42" i="9"/>
  <c r="H42" i="9" s="1"/>
  <c r="G41" i="9"/>
  <c r="H41" i="9" s="1"/>
  <c r="G40" i="9"/>
  <c r="H40" i="9" s="1"/>
  <c r="G39" i="9"/>
  <c r="H39" i="9" s="1"/>
  <c r="G38" i="9"/>
  <c r="H38" i="9" s="1"/>
  <c r="G37" i="9"/>
  <c r="H37" i="9" s="1"/>
  <c r="G36" i="9"/>
  <c r="H36" i="9" s="1"/>
  <c r="G35" i="9"/>
  <c r="H35" i="9" s="1"/>
  <c r="G34" i="9"/>
  <c r="H34" i="9" s="1"/>
  <c r="G33" i="9"/>
  <c r="H33" i="9" s="1"/>
  <c r="G32" i="9"/>
  <c r="H32" i="9" s="1"/>
  <c r="G31" i="9"/>
  <c r="H31" i="9" s="1"/>
  <c r="G30" i="9"/>
  <c r="H30" i="9" s="1"/>
  <c r="G29" i="9"/>
  <c r="H29" i="9" s="1"/>
  <c r="G28" i="9"/>
  <c r="H28" i="9" s="1"/>
  <c r="G27" i="9"/>
  <c r="H27" i="9" s="1"/>
  <c r="G26" i="9"/>
  <c r="H26" i="9" s="1"/>
  <c r="G25" i="9"/>
  <c r="H25" i="9" s="1"/>
  <c r="G24" i="9"/>
  <c r="H24" i="9" s="1"/>
  <c r="G23" i="9"/>
  <c r="H23" i="9" s="1"/>
  <c r="G22" i="9"/>
  <c r="H22" i="9" s="1"/>
  <c r="G21" i="9"/>
  <c r="H21" i="9" s="1"/>
  <c r="G20" i="9"/>
  <c r="H20" i="9" s="1"/>
  <c r="G19" i="9"/>
  <c r="H19" i="9" s="1"/>
  <c r="G18" i="9"/>
  <c r="H18" i="9" s="1"/>
  <c r="G17" i="9"/>
  <c r="H17" i="9" s="1"/>
  <c r="G16" i="9"/>
  <c r="H16" i="9" s="1"/>
  <c r="G15" i="9"/>
  <c r="H15" i="9" s="1"/>
  <c r="G14" i="9"/>
  <c r="H14" i="9" s="1"/>
  <c r="G13" i="9"/>
  <c r="H13" i="9" s="1"/>
  <c r="G12" i="9"/>
  <c r="H12" i="9" s="1"/>
  <c r="G10" i="9"/>
  <c r="H10" i="9" s="1"/>
  <c r="G9" i="9"/>
  <c r="H9" i="9" s="1"/>
  <c r="G8" i="9"/>
  <c r="H8" i="9" s="1"/>
  <c r="G7" i="9"/>
  <c r="H7" i="9" s="1"/>
  <c r="G6" i="9"/>
  <c r="H6" i="9" s="1"/>
  <c r="G5" i="9"/>
  <c r="H5" i="9" s="1"/>
  <c r="G4" i="9"/>
  <c r="G34" i="8"/>
  <c r="H34" i="8" s="1"/>
  <c r="G32" i="8"/>
  <c r="H32" i="8" s="1"/>
  <c r="G31" i="8"/>
  <c r="H31" i="8" s="1"/>
  <c r="G30" i="8"/>
  <c r="H30" i="8" s="1"/>
  <c r="G29" i="8"/>
  <c r="H29" i="8" s="1"/>
  <c r="G28" i="8"/>
  <c r="H28" i="8" s="1"/>
  <c r="G27" i="8"/>
  <c r="H27" i="8" s="1"/>
  <c r="G25" i="8"/>
  <c r="H25" i="8" s="1"/>
  <c r="G24" i="8"/>
  <c r="H24" i="8" s="1"/>
  <c r="G23" i="8"/>
  <c r="H23" i="8" s="1"/>
  <c r="G22" i="8"/>
  <c r="H22" i="8" s="1"/>
  <c r="G21" i="8"/>
  <c r="H21" i="8" s="1"/>
  <c r="G20" i="8"/>
  <c r="H20" i="8" s="1"/>
  <c r="G19" i="8"/>
  <c r="H19" i="8" s="1"/>
  <c r="G18" i="8"/>
  <c r="H18" i="8" s="1"/>
  <c r="G17" i="8"/>
  <c r="H17" i="8" s="1"/>
  <c r="G16" i="8"/>
  <c r="H16" i="8" s="1"/>
  <c r="G14" i="8"/>
  <c r="H14" i="8" s="1"/>
  <c r="G13" i="8"/>
  <c r="H13" i="8" s="1"/>
  <c r="G12" i="8"/>
  <c r="H12" i="8" s="1"/>
  <c r="G11" i="8"/>
  <c r="H11" i="8" s="1"/>
  <c r="G10" i="8"/>
  <c r="H10" i="8" s="1"/>
  <c r="G9" i="8"/>
  <c r="H9" i="8" s="1"/>
  <c r="G8" i="8"/>
  <c r="H8" i="8" s="1"/>
  <c r="G7" i="8"/>
  <c r="H7" i="8" s="1"/>
  <c r="G6" i="8"/>
  <c r="H6" i="8" s="1"/>
  <c r="G5" i="8"/>
  <c r="H5" i="8" s="1"/>
  <c r="G4" i="8"/>
  <c r="G37" i="8" s="1"/>
  <c r="H4" i="9" l="1"/>
  <c r="H4" i="8"/>
  <c r="H37" i="8" s="1"/>
  <c r="H72" i="7" l="1"/>
  <c r="G72" i="7"/>
  <c r="G71" i="7"/>
  <c r="H71" i="7" s="1"/>
  <c r="G70" i="7"/>
  <c r="H70" i="7" s="1"/>
  <c r="H69" i="7"/>
  <c r="G69" i="7"/>
  <c r="G68" i="7"/>
  <c r="H68" i="7" s="1"/>
  <c r="G67" i="7"/>
  <c r="H67" i="7" s="1"/>
  <c r="H66" i="7"/>
  <c r="G66" i="7"/>
  <c r="G65" i="7"/>
  <c r="H65" i="7" s="1"/>
  <c r="G64" i="7"/>
  <c r="H64" i="7" s="1"/>
  <c r="H63" i="7"/>
  <c r="G63" i="7"/>
  <c r="G62" i="7"/>
  <c r="H62" i="7" s="1"/>
  <c r="G61" i="7"/>
  <c r="H61" i="7" s="1"/>
  <c r="H60" i="7"/>
  <c r="G60" i="7"/>
  <c r="G59" i="7"/>
  <c r="H59" i="7" s="1"/>
  <c r="G58" i="7"/>
  <c r="H58" i="7" s="1"/>
  <c r="H57" i="7"/>
  <c r="G57" i="7"/>
  <c r="G56" i="7"/>
  <c r="H56" i="7" s="1"/>
  <c r="G55" i="7"/>
  <c r="H55" i="7" s="1"/>
  <c r="H54" i="7"/>
  <c r="G54" i="7"/>
  <c r="G53" i="7"/>
  <c r="H53" i="7" s="1"/>
  <c r="G52" i="7"/>
  <c r="H52" i="7" s="1"/>
  <c r="H51" i="7"/>
  <c r="G51" i="7"/>
  <c r="G50" i="7"/>
  <c r="H50" i="7" s="1"/>
  <c r="G49" i="7"/>
  <c r="H49" i="7" s="1"/>
  <c r="H48" i="7"/>
  <c r="G48" i="7"/>
  <c r="G47" i="7"/>
  <c r="H47" i="7" s="1"/>
  <c r="G46" i="7"/>
  <c r="H46" i="7" s="1"/>
  <c r="H45" i="7"/>
  <c r="G45" i="7"/>
  <c r="G44" i="7"/>
  <c r="H44" i="7" s="1"/>
  <c r="G43" i="7"/>
  <c r="H43" i="7" s="1"/>
  <c r="H42" i="7"/>
  <c r="G42" i="7"/>
  <c r="G41" i="7"/>
  <c r="H41" i="7" s="1"/>
  <c r="G40" i="7"/>
  <c r="H40" i="7" s="1"/>
  <c r="H39" i="7"/>
  <c r="G39" i="7"/>
  <c r="G38" i="7"/>
  <c r="H38" i="7" s="1"/>
  <c r="G37" i="7"/>
  <c r="H37" i="7" s="1"/>
  <c r="H36" i="7"/>
  <c r="G36" i="7"/>
  <c r="G35" i="7"/>
  <c r="H35" i="7" s="1"/>
  <c r="G34" i="7"/>
  <c r="H34" i="7" s="1"/>
  <c r="H33" i="7"/>
  <c r="G33" i="7"/>
  <c r="G32" i="7"/>
  <c r="H32" i="7" s="1"/>
  <c r="G31" i="7"/>
  <c r="H31" i="7" s="1"/>
  <c r="H30" i="7"/>
  <c r="G30" i="7"/>
  <c r="G29" i="7"/>
  <c r="H29" i="7" s="1"/>
  <c r="G28" i="7"/>
  <c r="H28" i="7" s="1"/>
  <c r="H27" i="7"/>
  <c r="G27" i="7"/>
  <c r="G26" i="7"/>
  <c r="H26" i="7" s="1"/>
  <c r="G25" i="7"/>
  <c r="H25" i="7" s="1"/>
  <c r="H24" i="7"/>
  <c r="G24" i="7"/>
  <c r="G23" i="7"/>
  <c r="H23" i="7" s="1"/>
  <c r="G22" i="7"/>
  <c r="H22" i="7" s="1"/>
  <c r="H21" i="7"/>
  <c r="G21" i="7"/>
  <c r="G20" i="7"/>
  <c r="H20" i="7" s="1"/>
  <c r="G19" i="7"/>
  <c r="H19" i="7" s="1"/>
  <c r="H18" i="7"/>
  <c r="G18" i="7"/>
  <c r="G17" i="7"/>
  <c r="H17" i="7" s="1"/>
  <c r="G16" i="7"/>
  <c r="H16" i="7" s="1"/>
  <c r="H15" i="7"/>
  <c r="G15" i="7"/>
  <c r="G14" i="7"/>
  <c r="H14" i="7" s="1"/>
  <c r="G13" i="7"/>
  <c r="H13" i="7" s="1"/>
  <c r="H12" i="7"/>
  <c r="G12" i="7"/>
  <c r="G11" i="7"/>
  <c r="H11" i="7" s="1"/>
  <c r="G10" i="7"/>
  <c r="H10" i="7" s="1"/>
  <c r="H9" i="7"/>
  <c r="G9" i="7"/>
  <c r="G8" i="7"/>
  <c r="H8" i="7" s="1"/>
  <c r="G7" i="7"/>
  <c r="H7" i="7" s="1"/>
  <c r="H6" i="7"/>
  <c r="G6" i="7"/>
  <c r="G5" i="7"/>
  <c r="H5" i="7" s="1"/>
  <c r="G4" i="7"/>
  <c r="H4" i="7" s="1"/>
  <c r="G129" i="6"/>
  <c r="H129" i="6" s="1"/>
  <c r="G126" i="6"/>
  <c r="H126" i="6" s="1"/>
  <c r="H73" i="7" l="1"/>
  <c r="G73" i="7"/>
  <c r="G67" i="2"/>
  <c r="H67" i="2" s="1"/>
  <c r="G66" i="2"/>
  <c r="H66" i="2" s="1"/>
  <c r="G65" i="2"/>
  <c r="H65" i="2" s="1"/>
  <c r="G64" i="2"/>
  <c r="H64" i="2" s="1"/>
  <c r="G63" i="2"/>
  <c r="H63" i="2" s="1"/>
  <c r="G62" i="2"/>
  <c r="H62" i="2" s="1"/>
  <c r="G61" i="2"/>
  <c r="H61" i="2" s="1"/>
  <c r="G60" i="2"/>
  <c r="H60" i="2" s="1"/>
  <c r="G59" i="2"/>
  <c r="H59" i="2" s="1"/>
  <c r="G58" i="2"/>
  <c r="H58" i="2" s="1"/>
  <c r="G57" i="2"/>
  <c r="H57" i="2" s="1"/>
  <c r="G56" i="2"/>
  <c r="H56" i="2" s="1"/>
  <c r="G55" i="2"/>
  <c r="H55" i="2" s="1"/>
  <c r="G54" i="2"/>
  <c r="H54" i="2" s="1"/>
  <c r="G53" i="2"/>
  <c r="H53" i="2" s="1"/>
  <c r="G52" i="2"/>
  <c r="H52" i="2" s="1"/>
  <c r="G51" i="2"/>
  <c r="H51" i="2" s="1"/>
  <c r="G50" i="2"/>
  <c r="H50" i="2" s="1"/>
  <c r="G49" i="2"/>
  <c r="H49" i="2" s="1"/>
  <c r="G48" i="2"/>
  <c r="H48" i="2" s="1"/>
  <c r="G47" i="2"/>
  <c r="H47" i="2" s="1"/>
  <c r="G46" i="2"/>
  <c r="H46" i="2" s="1"/>
  <c r="G45" i="2"/>
  <c r="H45" i="2" s="1"/>
  <c r="G44" i="2"/>
  <c r="H44" i="2" s="1"/>
  <c r="G43" i="2"/>
  <c r="H43" i="2" s="1"/>
  <c r="G42" i="2"/>
  <c r="H42" i="2" s="1"/>
  <c r="G41" i="2"/>
  <c r="H41" i="2" s="1"/>
  <c r="G40" i="2"/>
  <c r="H40" i="2" s="1"/>
  <c r="G39" i="2"/>
  <c r="H39" i="2" s="1"/>
  <c r="G38" i="2"/>
  <c r="H38" i="2" s="1"/>
  <c r="G37" i="2"/>
  <c r="H37" i="2" s="1"/>
  <c r="G36" i="2"/>
  <c r="H36" i="2" s="1"/>
  <c r="G35" i="2"/>
  <c r="H35" i="2" s="1"/>
  <c r="G34" i="2"/>
  <c r="H34" i="2" s="1"/>
  <c r="G33" i="2"/>
  <c r="H33" i="2" s="1"/>
  <c r="G32" i="2"/>
  <c r="H32" i="2" s="1"/>
  <c r="G31" i="2"/>
  <c r="H31" i="2" s="1"/>
  <c r="G30" i="2"/>
  <c r="H30" i="2" s="1"/>
  <c r="G29" i="2"/>
  <c r="H29" i="2" s="1"/>
  <c r="G28" i="2"/>
  <c r="H28" i="2" s="1"/>
  <c r="G27" i="2"/>
  <c r="H27" i="2" s="1"/>
  <c r="G26" i="2"/>
  <c r="H26" i="2" s="1"/>
  <c r="G25" i="2"/>
  <c r="H25" i="2" s="1"/>
  <c r="G24" i="2"/>
  <c r="H24" i="2" s="1"/>
  <c r="G23" i="2"/>
  <c r="H23" i="2" s="1"/>
  <c r="G22" i="2"/>
  <c r="H22" i="2" s="1"/>
  <c r="G21" i="2"/>
  <c r="H21" i="2" s="1"/>
  <c r="G20" i="2"/>
  <c r="H20" i="2" s="1"/>
  <c r="G19" i="2"/>
  <c r="H19" i="2" s="1"/>
  <c r="G18" i="2"/>
  <c r="H18" i="2" s="1"/>
  <c r="G17" i="2"/>
  <c r="H17" i="2" s="1"/>
  <c r="G16" i="2"/>
  <c r="H16" i="2" s="1"/>
  <c r="G15" i="2"/>
  <c r="H15" i="2" s="1"/>
  <c r="G14" i="2"/>
  <c r="H14" i="2" s="1"/>
  <c r="G13" i="2"/>
  <c r="H13" i="2" s="1"/>
  <c r="G12" i="2"/>
  <c r="H12" i="2" s="1"/>
  <c r="G11" i="2"/>
  <c r="H11" i="2" s="1"/>
  <c r="G10" i="2"/>
  <c r="H10" i="2" s="1"/>
  <c r="G9" i="2"/>
  <c r="H9" i="2" s="1"/>
  <c r="G8" i="2"/>
  <c r="H8" i="2" s="1"/>
  <c r="G7" i="2"/>
  <c r="H7" i="2" s="1"/>
  <c r="G6" i="2"/>
  <c r="H6" i="2" s="1"/>
  <c r="G5" i="2"/>
  <c r="H5" i="2" s="1"/>
  <c r="G4" i="2"/>
  <c r="H4" i="2" s="1"/>
  <c r="G125" i="6"/>
  <c r="H125" i="6" s="1"/>
  <c r="G124" i="6"/>
  <c r="H124" i="6" s="1"/>
  <c r="G123" i="6"/>
  <c r="H123" i="6" s="1"/>
  <c r="G122" i="6"/>
  <c r="H122" i="6" s="1"/>
  <c r="G121" i="6"/>
  <c r="H121" i="6" s="1"/>
  <c r="G120" i="6"/>
  <c r="H120" i="6" s="1"/>
  <c r="G119" i="6"/>
  <c r="H119" i="6" s="1"/>
  <c r="G118" i="6"/>
  <c r="H118" i="6" s="1"/>
  <c r="G117" i="6"/>
  <c r="H117" i="6" s="1"/>
  <c r="G116" i="6"/>
  <c r="H116" i="6" s="1"/>
  <c r="G115" i="6"/>
  <c r="H115" i="6" s="1"/>
  <c r="G114" i="6"/>
  <c r="H114" i="6" s="1"/>
  <c r="G113" i="6"/>
  <c r="G112" i="6"/>
  <c r="H112" i="6" s="1"/>
  <c r="G111" i="6"/>
  <c r="H111" i="6" s="1"/>
  <c r="G110" i="6"/>
  <c r="H110" i="6" s="1"/>
  <c r="G109" i="6"/>
  <c r="H109" i="6" s="1"/>
  <c r="G108" i="6"/>
  <c r="H108" i="6" s="1"/>
  <c r="G107" i="6"/>
  <c r="H107" i="6" s="1"/>
  <c r="G106" i="6"/>
  <c r="H106" i="6" s="1"/>
  <c r="G105" i="6"/>
  <c r="H105" i="6" s="1"/>
  <c r="G104" i="6"/>
  <c r="H104" i="6" s="1"/>
  <c r="G103" i="6"/>
  <c r="H103" i="6" s="1"/>
  <c r="G102" i="6"/>
  <c r="H102" i="6" s="1"/>
  <c r="G101" i="6"/>
  <c r="H101" i="6" s="1"/>
  <c r="G100" i="6"/>
  <c r="H100" i="6" s="1"/>
  <c r="G99" i="6"/>
  <c r="H99" i="6" s="1"/>
  <c r="G98" i="6"/>
  <c r="H98" i="6" s="1"/>
  <c r="G97" i="6"/>
  <c r="H97" i="6" s="1"/>
  <c r="G96" i="6"/>
  <c r="H96" i="6" s="1"/>
  <c r="G95" i="6"/>
  <c r="H95" i="6" s="1"/>
  <c r="G94" i="6"/>
  <c r="H94" i="6" s="1"/>
  <c r="G93" i="6"/>
  <c r="H93" i="6" s="1"/>
  <c r="G92" i="6"/>
  <c r="H92" i="6" s="1"/>
  <c r="G91" i="6"/>
  <c r="H91" i="6" s="1"/>
  <c r="G90" i="6"/>
  <c r="H90" i="6" s="1"/>
  <c r="G88" i="6"/>
  <c r="H88" i="6" s="1"/>
  <c r="G87" i="6"/>
  <c r="H87" i="6" s="1"/>
  <c r="G86" i="6"/>
  <c r="H86" i="6" s="1"/>
  <c r="G85" i="6"/>
  <c r="H85" i="6" s="1"/>
  <c r="G84" i="6"/>
  <c r="H84" i="6" s="1"/>
  <c r="G83" i="6"/>
  <c r="H83" i="6" s="1"/>
  <c r="G82" i="6"/>
  <c r="H82" i="6" s="1"/>
  <c r="G81" i="6"/>
  <c r="H81" i="6" s="1"/>
  <c r="G80" i="6"/>
  <c r="H80" i="6" s="1"/>
  <c r="G79" i="6"/>
  <c r="H79" i="6" s="1"/>
  <c r="G78" i="6"/>
  <c r="H78" i="6" s="1"/>
  <c r="G77" i="6"/>
  <c r="H77" i="6" s="1"/>
  <c r="G76" i="6"/>
  <c r="H76" i="6" s="1"/>
  <c r="G75" i="6"/>
  <c r="H75" i="6" s="1"/>
  <c r="G74" i="6"/>
  <c r="H74" i="6" s="1"/>
  <c r="G73" i="6"/>
  <c r="H73" i="6" s="1"/>
  <c r="G72" i="6"/>
  <c r="H72" i="6" s="1"/>
  <c r="G71" i="6"/>
  <c r="H71" i="6" s="1"/>
  <c r="G70" i="6"/>
  <c r="H70" i="6" s="1"/>
  <c r="G69" i="6"/>
  <c r="H69" i="6" s="1"/>
  <c r="G68" i="6"/>
  <c r="H68" i="6" s="1"/>
  <c r="G67" i="6"/>
  <c r="H67" i="6" s="1"/>
  <c r="G66" i="6"/>
  <c r="H66" i="6" s="1"/>
  <c r="G65" i="6"/>
  <c r="H65" i="6" s="1"/>
  <c r="G64" i="6"/>
  <c r="H64" i="6" s="1"/>
  <c r="G63" i="6"/>
  <c r="H63" i="6" s="1"/>
  <c r="G62" i="6"/>
  <c r="H62" i="6" s="1"/>
  <c r="G61" i="6"/>
  <c r="H61" i="6" s="1"/>
  <c r="G60" i="6"/>
  <c r="H60" i="6" s="1"/>
  <c r="G59" i="6"/>
  <c r="H59" i="6" s="1"/>
  <c r="G58" i="6"/>
  <c r="H58" i="6" s="1"/>
  <c r="G57" i="6"/>
  <c r="H57" i="6" s="1"/>
  <c r="G56" i="6"/>
  <c r="H56" i="6" s="1"/>
  <c r="G55" i="6"/>
  <c r="H55" i="6" s="1"/>
  <c r="G54" i="6"/>
  <c r="H54" i="6" s="1"/>
  <c r="G52" i="6"/>
  <c r="H52" i="6" s="1"/>
  <c r="G51" i="6"/>
  <c r="H51" i="6" s="1"/>
  <c r="G50" i="6"/>
  <c r="H50" i="6" s="1"/>
  <c r="G49" i="6"/>
  <c r="H49" i="6" s="1"/>
  <c r="G48" i="6"/>
  <c r="H48" i="6" s="1"/>
  <c r="G47" i="6"/>
  <c r="H47" i="6" s="1"/>
  <c r="G46" i="6"/>
  <c r="H46" i="6" s="1"/>
  <c r="G45" i="6"/>
  <c r="H45" i="6" s="1"/>
  <c r="G44" i="6"/>
  <c r="H44" i="6" s="1"/>
  <c r="G40" i="6"/>
  <c r="H40" i="6" s="1"/>
  <c r="G39" i="6"/>
  <c r="H39" i="6" s="1"/>
  <c r="G38" i="6"/>
  <c r="H38" i="6" s="1"/>
  <c r="G37" i="6"/>
  <c r="H37" i="6" s="1"/>
  <c r="G36" i="6"/>
  <c r="H36" i="6" s="1"/>
  <c r="G35" i="6"/>
  <c r="H35" i="6" s="1"/>
  <c r="G34" i="6"/>
  <c r="H34" i="6" s="1"/>
  <c r="G33" i="6"/>
  <c r="H33" i="6" s="1"/>
  <c r="G32" i="6"/>
  <c r="H32" i="6" s="1"/>
  <c r="G31" i="6"/>
  <c r="H31" i="6" s="1"/>
  <c r="G30" i="6"/>
  <c r="H30" i="6" s="1"/>
  <c r="G29" i="6"/>
  <c r="H29" i="6" s="1"/>
  <c r="G28" i="6"/>
  <c r="H28" i="6" s="1"/>
  <c r="G27" i="6"/>
  <c r="H27" i="6" s="1"/>
  <c r="G26" i="6"/>
  <c r="H26" i="6" s="1"/>
  <c r="G25" i="6"/>
  <c r="H25" i="6" s="1"/>
  <c r="G24" i="6"/>
  <c r="H24" i="6" s="1"/>
  <c r="G23" i="6"/>
  <c r="H23" i="6" s="1"/>
  <c r="G22" i="6"/>
  <c r="H22" i="6" s="1"/>
  <c r="G21" i="6"/>
  <c r="H21" i="6" s="1"/>
  <c r="G20" i="6"/>
  <c r="H20" i="6" s="1"/>
  <c r="G19" i="6"/>
  <c r="H19" i="6" s="1"/>
  <c r="G18" i="6"/>
  <c r="H18" i="6" s="1"/>
  <c r="G17" i="6"/>
  <c r="H17" i="6" s="1"/>
  <c r="G16" i="6"/>
  <c r="H16" i="6" s="1"/>
  <c r="G15" i="6"/>
  <c r="H15" i="6" s="1"/>
  <c r="G14" i="6"/>
  <c r="H14" i="6" s="1"/>
  <c r="G13" i="6"/>
  <c r="H13" i="6" s="1"/>
  <c r="G12" i="6"/>
  <c r="H12" i="6" s="1"/>
  <c r="G11" i="6"/>
  <c r="H11" i="6" s="1"/>
  <c r="G10" i="6"/>
  <c r="H10" i="6" s="1"/>
  <c r="G9" i="6"/>
  <c r="H9" i="6" s="1"/>
  <c r="G8" i="6"/>
  <c r="H8" i="6" s="1"/>
  <c r="G7" i="6"/>
  <c r="G6" i="6"/>
  <c r="H6" i="6" s="1"/>
  <c r="G5" i="6"/>
  <c r="H5" i="6" s="1"/>
  <c r="G4" i="6"/>
  <c r="H4" i="6" l="1"/>
  <c r="G130" i="6"/>
  <c r="H113" i="6"/>
  <c r="H68" i="2"/>
  <c r="G68" i="2"/>
  <c r="H7" i="6"/>
  <c r="H130" i="6" l="1"/>
</calcChain>
</file>

<file path=xl/sharedStrings.xml><?xml version="1.0" encoding="utf-8"?>
<sst xmlns="http://schemas.openxmlformats.org/spreadsheetml/2006/main" count="1056" uniqueCount="448">
  <si>
    <t>Lp.</t>
  </si>
  <si>
    <t>Nazwa wyrobu</t>
  </si>
  <si>
    <t>Opis</t>
  </si>
  <si>
    <t xml:space="preserve">Taśma </t>
  </si>
  <si>
    <t>Numerator, metalowy, duży</t>
  </si>
  <si>
    <t>Datownik w obudowie ze stali szlachetniej - data następuje sekwencją dzień/miesiąc/rok, wysokość czcionki - 4 - 4,5 mm</t>
  </si>
  <si>
    <t>Datownik, metalowy, duży</t>
  </si>
  <si>
    <t>Kalkulator</t>
  </si>
  <si>
    <t>Automatyczny numerator w obudowie ze stali szlachetnej - Liczba cyfr 8, - wyposażony w blokadę transportową, - wysokość czcionki min. 4,5 mm +/- 1 mm</t>
  </si>
  <si>
    <t>Blok do tablicy typu Flipchart</t>
  </si>
  <si>
    <t xml:space="preserve"> A1, gładki wymiary 594x841 mm, ilość kartek 20 </t>
  </si>
  <si>
    <t>A1, w kratkę, wymiary 594x841 mm, ilość kartek 20</t>
  </si>
  <si>
    <t>Blok makulaturowy</t>
  </si>
  <si>
    <t>A-4, w kratkę,100 kartk., klejony u góry</t>
  </si>
  <si>
    <t xml:space="preserve">A-5, w kratkę,100 kartk., klejony u góry </t>
  </si>
  <si>
    <t>Brelok do kluczy plastikowy</t>
  </si>
  <si>
    <t xml:space="preserve">z okienkiem jednostronny, posiada wkładkę białą kartonową osłoniętą folią, mix kolorów, o wym. 50x22 mm </t>
  </si>
  <si>
    <t>Cienkopis</t>
  </si>
  <si>
    <t xml:space="preserve">z pełnym wkładem. Końcówka 0,4 mm. Kolor: czarny </t>
  </si>
  <si>
    <t xml:space="preserve">z pełnym wkładem. Końcówka 0,4 mm. Kolor: czerwony </t>
  </si>
  <si>
    <t xml:space="preserve">z pełnym wkładem. Końcówka 0,4 mm. Kolor: zielony </t>
  </si>
  <si>
    <t xml:space="preserve">z pełnym wkładem. Końcówka 0,4 mm. Kolor: niebieski </t>
  </si>
  <si>
    <t>Cyfry samoprzylepne</t>
  </si>
  <si>
    <t>Datownik</t>
  </si>
  <si>
    <t>Długopis</t>
  </si>
  <si>
    <t xml:space="preserve">z pełnym wkłade, z automatycznie chowanym wkładem i ergonomicznym gumowym uchwytem  w kolorze wkładu, z wymiennym wkładem wielkopojemnym, kolor tuszu niebieski </t>
  </si>
  <si>
    <t xml:space="preserve">z pełnym wkładem, z automatycznie chowanym wkładem i ergonomicznym gumowym uchwytem  w kolorze wkładu, z wymiennym wkładem wielkopojemnym, kolor tuszu czarny </t>
  </si>
  <si>
    <t>z pełnym wkładem, z automatycznie chowanym wkładem i ergonomicznym, gumowym uchwytem. Grubość końcówki 0,7mm, kolor tuszu niebieski</t>
  </si>
  <si>
    <t>z pełnym wkładem,z automatycznie chowanym wkładem i ergonomicznym, gumowym uchwytem. Grubość końcówki 0,7mm, kolor tuszu zielony</t>
  </si>
  <si>
    <t xml:space="preserve">z pełnym wkładem, z automatycznie chowanym wkładem i ergonomicznym, gumowym uchwytem. Grubość końcówki 0,7mm, kolor tuszu czerwony </t>
  </si>
  <si>
    <t>na sprężynce rozciągliwej do ponad 1m, samoprzylepna okrągła podstawka, regulowany kąt ustawienia długopisu, niebieski wkład</t>
  </si>
  <si>
    <t>Druk – Książka ewidencji wyjść</t>
  </si>
  <si>
    <t>A4 32 kartki dwustronny druk</t>
  </si>
  <si>
    <t>Druk - Zwrotne potwierdzenie odbioru KPA</t>
  </si>
  <si>
    <t>Dziennik korespondencyjny</t>
  </si>
  <si>
    <t xml:space="preserve">A-4 twarda oprawa 192 stron </t>
  </si>
  <si>
    <t>Dziurkacz</t>
  </si>
  <si>
    <t>Etykiety samoprzylepne</t>
  </si>
  <si>
    <t>na arkuszu A-4, do drukarek, do adresowania kopert, wymiar etykiety 70mm x 42,3 mm</t>
  </si>
  <si>
    <t>na arkuszu A-4, do drukarek, do adresowania kopert, wymiar etykiety 105x148,5 mm</t>
  </si>
  <si>
    <t>na arkuszu A-4, do drukarek, do adresowania kopert, wymiar etykiety 210x148,5 mm</t>
  </si>
  <si>
    <t>Fastykuła</t>
  </si>
  <si>
    <t>Folia do laminatora</t>
  </si>
  <si>
    <t>Folia do laminatora grubość 100 mikrometrów, kolor przezroczysty, format A-4</t>
  </si>
  <si>
    <t>Grafit do ołówka automatycznego</t>
  </si>
  <si>
    <t xml:space="preserve">25mm </t>
  </si>
  <si>
    <t>Grzbiety plastikowe</t>
  </si>
  <si>
    <t>Gumka</t>
  </si>
  <si>
    <t>Gumka recepturka</t>
  </si>
  <si>
    <t>120x1,5x1,5 (1 KG)</t>
  </si>
  <si>
    <t>Karteczki samoprzylepne</t>
  </si>
  <si>
    <t xml:space="preserve"> 40x50mm 3x100 szt. </t>
  </si>
  <si>
    <t>75x75mm 100 szt.</t>
  </si>
  <si>
    <t>125x75mm 100 szt.</t>
  </si>
  <si>
    <t>4 kolory, 20x50 mm, 160 kartek w opakowaniu</t>
  </si>
  <si>
    <t xml:space="preserve">Klej </t>
  </si>
  <si>
    <t xml:space="preserve">płynny do papieru. Pojemnik zakończony dozownikiem w formie gąbki ułatwiającym nanoszenie kleju na klejoną powierzchnię, 
o poj. 30 ml </t>
  </si>
  <si>
    <t xml:space="preserve">w sztyfcie 9g </t>
  </si>
  <si>
    <t>w taśmie 8mmx10m</t>
  </si>
  <si>
    <t xml:space="preserve">błyskawiczny, cyjanoakrylowy, tubka 2ml </t>
  </si>
  <si>
    <t>Klips do papieru</t>
  </si>
  <si>
    <t>19mm</t>
  </si>
  <si>
    <t>32mm</t>
  </si>
  <si>
    <t xml:space="preserve">51mm </t>
  </si>
  <si>
    <t xml:space="preserve">Klips archiwizacyjny </t>
  </si>
  <si>
    <t xml:space="preserve">dwuczęściowy plastikowy, długość wąsów archiwizacyjnych 85 mm </t>
  </si>
  <si>
    <t>Koperta</t>
  </si>
  <si>
    <t xml:space="preserve">biała, C-4, samoprzylepna C4/1 </t>
  </si>
  <si>
    <t>biała, C-5, samoprzylepna z paskiem C5/1</t>
  </si>
  <si>
    <t xml:space="preserve">biała, C-6, samoprzylepna C6/1 </t>
  </si>
  <si>
    <t>biała, C-4, rozszerzana, samoprzylepna C4/1</t>
  </si>
  <si>
    <t>Koperta z zabezpieczeniem powietrznym</t>
  </si>
  <si>
    <t xml:space="preserve">biała C-4 </t>
  </si>
  <si>
    <t>Korektor</t>
  </si>
  <si>
    <t xml:space="preserve">w piórze, metalowa końcówka, poj. 7 ml </t>
  </si>
  <si>
    <t>w taśmie o wym. 5 mm x 8 m</t>
  </si>
  <si>
    <t xml:space="preserve">Kostka </t>
  </si>
  <si>
    <t xml:space="preserve">biała klejona do notatek 85X85X50 </t>
  </si>
  <si>
    <t xml:space="preserve">biała nieklejona do notatek 85X85X50 </t>
  </si>
  <si>
    <t>Koszulka przezroczysta</t>
  </si>
  <si>
    <t xml:space="preserve">A-4 Przezroczysta ofertówka. Z lewej strony boczna perforacja umożliwiająca wpięcie do segregatora. </t>
  </si>
  <si>
    <t>Linijka plastikowa</t>
  </si>
  <si>
    <t>Litery samoprzylepne</t>
  </si>
  <si>
    <t>Magnesy</t>
  </si>
  <si>
    <t>do tablicy  - magnetyczne punkty mocujące - kolorowe magnesy do przytwierdzania dokumentów lub notatek do metalowego podłoża</t>
  </si>
  <si>
    <t>Marker permanentny</t>
  </si>
  <si>
    <t>Marker do flipchartów</t>
  </si>
  <si>
    <t>z okrągłą końcówką z pełnym wkładem,</t>
  </si>
  <si>
    <t xml:space="preserve">Marker </t>
  </si>
  <si>
    <t>do tablic suchościeralnych z okrągłą końcówką  z tuszem pigmentowym; bez dodatku octanu butylu; z funkcją "cape off", pozwalającą na pozostawienie markera bez zatyczki bez ryzyka wyschnięcia; ślad markera można bez problemu usunąć właściwie z każdej powierzchni</t>
  </si>
  <si>
    <t>Nożyczki do papieru</t>
  </si>
  <si>
    <t xml:space="preserve"> 16 cm </t>
  </si>
  <si>
    <t xml:space="preserve">21 cm </t>
  </si>
  <si>
    <t>Nóż do rozcinania kopert</t>
  </si>
  <si>
    <t xml:space="preserve">Ostrze wykonane ze stali nierdzewnej, długość 19,5 cm </t>
  </si>
  <si>
    <t>Ofertówka sztywna przezroczysta</t>
  </si>
  <si>
    <t>A4</t>
  </si>
  <si>
    <t>Okładka do bindowania</t>
  </si>
  <si>
    <t xml:space="preserve">A4 przezroczysta </t>
  </si>
  <si>
    <t>A-4, skóropodobna, różne kolory</t>
  </si>
  <si>
    <t>Ołówek</t>
  </si>
  <si>
    <t>o twardości B, z gumką, drewniany, lakierowany.</t>
  </si>
  <si>
    <t>Opaski zaciskowe</t>
  </si>
  <si>
    <t>Pinezki</t>
  </si>
  <si>
    <t xml:space="preserve">Pisaki </t>
  </si>
  <si>
    <t>Pisaki do opisywania CD</t>
  </si>
  <si>
    <t xml:space="preserve">z pełnym wkładem, kolor czarny </t>
  </si>
  <si>
    <t xml:space="preserve">Płyn  </t>
  </si>
  <si>
    <t>do konserwacji ostrzy w niszczarkach 250 ml</t>
  </si>
  <si>
    <t xml:space="preserve">do tablic suchościeralnych poj. 250 ml </t>
  </si>
  <si>
    <t>Pocztowa książka nadawcza, Druk akcydensowy</t>
  </si>
  <si>
    <t>Druk jednostronny, 2 okładki spięte, 50 kartek samokopiujących, wym. 210mm x 195 mm,</t>
  </si>
  <si>
    <t xml:space="preserve">Półka na dokumenty </t>
  </si>
  <si>
    <t xml:space="preserve">A4 przezroczysta plastik. </t>
  </si>
  <si>
    <t>Przybornik na biurko</t>
  </si>
  <si>
    <t xml:space="preserve">na biurko plastikowy, przezroczysty </t>
  </si>
  <si>
    <t>Pudło do archiwizacji</t>
  </si>
  <si>
    <t>10 cm x 32 cm x 26 cm (szer. x wys. x gł.) miejsce do opisu zawartości na grzbiecie,</t>
  </si>
  <si>
    <t>Rozszywasz do usuwania zszywek z dokumnetów</t>
  </si>
  <si>
    <t>metalowa konstrukcja, obudowa z trwałego tworzywa, uniwersalny do wszystkich rodzajów zszywek</t>
  </si>
  <si>
    <t>Skoroszyt</t>
  </si>
  <si>
    <t>Skoroszyt tekturowy</t>
  </si>
  <si>
    <t>Skoroszyt tekturowy A-4, zawieszkowy pełny biały 250 g/m2</t>
  </si>
  <si>
    <t>Spinacze</t>
  </si>
  <si>
    <t xml:space="preserve">28mm  </t>
  </si>
  <si>
    <t>Krzyżowe, plikowe, galwanizowane rozmiar 41 mm</t>
  </si>
  <si>
    <t>Sznurek</t>
  </si>
  <si>
    <t>do archiwizacji akt  10m</t>
  </si>
  <si>
    <t xml:space="preserve">Ściereczki </t>
  </si>
  <si>
    <t xml:space="preserve">klejąca przezroczysta 18mmx20m </t>
  </si>
  <si>
    <t xml:space="preserve">klejąca przezroczysta 48mm x 50m </t>
  </si>
  <si>
    <t xml:space="preserve">klejąca dwustronna 50mm x 5m </t>
  </si>
  <si>
    <t>Teczka do podpisu</t>
  </si>
  <si>
    <t>Teczka tekturowa</t>
  </si>
  <si>
    <t>Teczka</t>
  </si>
  <si>
    <t xml:space="preserve">A-4, skrzydłowa, powlekana folią polipropylenową, z zamknięciem na 2 rzepy </t>
  </si>
  <si>
    <t>Temperówka</t>
  </si>
  <si>
    <t>metalowa, pojedyncza</t>
  </si>
  <si>
    <t>Tusz do pieczątek</t>
  </si>
  <si>
    <t>czerwony</t>
  </si>
  <si>
    <t>czarny</t>
  </si>
  <si>
    <t>Zakreślacz</t>
  </si>
  <si>
    <t>Zeszyt</t>
  </si>
  <si>
    <t>A-5 w kratkę, 60 kartk.</t>
  </si>
  <si>
    <t>A-5 w kratkę, 80 kartk.</t>
  </si>
  <si>
    <t>Zszywacz</t>
  </si>
  <si>
    <t>z częściami mechanicznymi z metalu. Zszywa min. 40 kartek. Może wykonywać zszywanie zamknięte i otwarte. Na zszywki 24/6 i 26/6</t>
  </si>
  <si>
    <t>z częściami mechanicznymi z metalu. Zszywa min. 50 kartek, . Może wykonywać zszywanie zamknięte i otwarte. Na zszywki 24/6, 24/8 i 26/6</t>
  </si>
  <si>
    <t xml:space="preserve">Zszywki cynkowane </t>
  </si>
  <si>
    <t>23/6 pakowane po 1000 szt. w opakowaniu kartonowym</t>
  </si>
  <si>
    <t>23/8 pakowane po 1000 szt. w opakowaniu kartonowym</t>
  </si>
  <si>
    <t>24/6 pakowane po 1000 szt. w opakowaniu kartonowym</t>
  </si>
  <si>
    <t>24/8 pakowane po 1000 szt. w opakowaniu kartonowym</t>
  </si>
  <si>
    <t>Opis techniczno - użytkowy wyrobu</t>
  </si>
  <si>
    <t>jm.</t>
  </si>
  <si>
    <t>Ilość</t>
  </si>
  <si>
    <t xml:space="preserve">Blok </t>
  </si>
  <si>
    <t>szt.</t>
  </si>
  <si>
    <t>na arkuszu A-4, do drukarek, do adresowania kopert,wymiar etykiety 70mm x 42,3mm</t>
  </si>
  <si>
    <t>op</t>
  </si>
  <si>
    <t>Klej</t>
  </si>
  <si>
    <t xml:space="preserve">Klej w sztyfcie 9g </t>
  </si>
  <si>
    <t>Marker permanentny z okrągłą końcówką z pełnym wkładem,</t>
  </si>
  <si>
    <t>4 szt./op</t>
  </si>
  <si>
    <t xml:space="preserve">Płyta DVD </t>
  </si>
  <si>
    <t>Taśma</t>
  </si>
  <si>
    <t xml:space="preserve">A1, gładki wymiary 594x841 mm, ilość kartek 20 </t>
  </si>
  <si>
    <t>jednorazowy, automatyczny, z ergonomicznym gumowym uchwytem,  kolor tuszu niebieski, grubość lini pisania 0,5 mm</t>
  </si>
  <si>
    <t>Biuwar - kalendarz biurowy</t>
  </si>
  <si>
    <t xml:space="preserve">30 cm nieprzezroczysta </t>
  </si>
  <si>
    <t xml:space="preserve">50 cm nieprzezroczysta </t>
  </si>
  <si>
    <t>o twardości HB, bez gumki, drewniany</t>
  </si>
  <si>
    <t>A-4, 20 przegród, grzbiet harmonijkowy</t>
  </si>
  <si>
    <t>A-4 w kratkę, 60 kartk.</t>
  </si>
  <si>
    <t>z okrągłą końcówką z pełnym wkładem, kolor tuszu czarny</t>
  </si>
  <si>
    <t>z okrągłą końcówką z pełnym wkładem, kolor tuszu czerwony</t>
  </si>
  <si>
    <t>do archiwizacji akt, 15 m</t>
  </si>
  <si>
    <t xml:space="preserve">do tablicy korkowej, op. 50 szt. </t>
  </si>
  <si>
    <t>plastikowe, 250 mm x 3,6 mm , 100 szt.  w opakowaniu</t>
  </si>
  <si>
    <t>A-4, w kratkę, 100 kart. klejony  u góry</t>
  </si>
  <si>
    <t>A-5, w kratkę, 100 kart. klejony  u góry</t>
  </si>
  <si>
    <t>samotuszujący, czarny, wys. cyfr 4  mm</t>
  </si>
  <si>
    <t>Druk - delegacji</t>
  </si>
  <si>
    <t>A5 100 kartek</t>
  </si>
  <si>
    <t>Druk – zwrotne potwierdzenie odbioru  KPA</t>
  </si>
  <si>
    <t>A-4  twarda oprawa  192 strony</t>
  </si>
  <si>
    <t>fastykuła 2 szt. okładek</t>
  </si>
  <si>
    <t>ołówkowa  do ścierania, wymiary 48 x 19x12 mm</t>
  </si>
  <si>
    <t>40x50 mm 3x 100 szt.</t>
  </si>
  <si>
    <t>75x75 mm 100 szt.</t>
  </si>
  <si>
    <t>125x75 mm 100 szt.</t>
  </si>
  <si>
    <t>w taśmie 8 mm x 10 m</t>
  </si>
  <si>
    <t>biała C-4, samoprzylepna C4/1</t>
  </si>
  <si>
    <t>biała, C-5, samoprzylepna</t>
  </si>
  <si>
    <t>biała, C-6, samoprzylepna C6/1</t>
  </si>
  <si>
    <t>biała, C-4 rozszerzana, samoprzylepna C4/1</t>
  </si>
  <si>
    <t>Koperta z zabezpiecz. powietrz.</t>
  </si>
  <si>
    <t>biała  C-4</t>
  </si>
  <si>
    <t>biała  C-5</t>
  </si>
  <si>
    <t>biała  C-6</t>
  </si>
  <si>
    <t>do CD</t>
  </si>
  <si>
    <t>w piórze, metalowa końcówka, poj. 7 ml</t>
  </si>
  <si>
    <t>Kostka</t>
  </si>
  <si>
    <t>biała  klejona do notatek 85x85x50</t>
  </si>
  <si>
    <t>A4 przezroczysta  ofertówka . Z lewej strony boczna perforacja umożliwiająca wpięcie do segregatora</t>
  </si>
  <si>
    <t>A5 przezroczysta ofertówka.  Z lewej strony boczna perforacja umożliwiająca wpięcie do segregatora</t>
  </si>
  <si>
    <t>20 cm przezroczysta</t>
  </si>
  <si>
    <t>z okrągłą  końcówką z pełnym wkładem</t>
  </si>
  <si>
    <t>Pocztowa książka nadawcza. Druk akcydensowy</t>
  </si>
  <si>
    <t>Przekładki</t>
  </si>
  <si>
    <t>Plastikowy, A-4, z perforacją do mechanizmów segregatorów, 8 różnych kolorów</t>
  </si>
  <si>
    <t>28 mm  -   op.</t>
  </si>
  <si>
    <t>krzyżowe, plikowe galwanizowane rozmiar 41  - op.</t>
  </si>
  <si>
    <t>50 mm (10x100)  - op.</t>
  </si>
  <si>
    <t xml:space="preserve"> do archiwizacji akt 10 m</t>
  </si>
  <si>
    <t>Ściereczki</t>
  </si>
  <si>
    <t>klejąca przezroczysta  18 mmx20 m</t>
  </si>
  <si>
    <t>pakowa 48 mm x 50 m</t>
  </si>
  <si>
    <t>klejąca 75 mm x 66 m</t>
  </si>
  <si>
    <t>klejąca przezroczysta 48 mm x 50 m</t>
  </si>
  <si>
    <t>klejąca dwustronna 50 mm x 5 m</t>
  </si>
  <si>
    <t>z pełnym wkładem. końcówka 0,4 mm, czarny</t>
  </si>
  <si>
    <t>z pełnym wkładem. końcówka 0,4 mm, czerwony</t>
  </si>
  <si>
    <t>z pełnym wkładem. końcówka 0,4 mm, zielony</t>
  </si>
  <si>
    <t>z pełnym wkładem. końcówka 0,4 mm  niebieski</t>
  </si>
  <si>
    <t>jasny niebieski, A4, z gumką</t>
  </si>
  <si>
    <t>żółty, A4, z gumką</t>
  </si>
  <si>
    <t>pomarańczowy, A4, z gumką</t>
  </si>
  <si>
    <t>czerwony, A4, z gumką</t>
  </si>
  <si>
    <t>zielony, A4, z gumką</t>
  </si>
  <si>
    <t>różowy lub szary lub czarny , A4, z gumką</t>
  </si>
  <si>
    <t xml:space="preserve">A1, kratka wymiary 594x841 mm, ilość kartek 20 </t>
  </si>
  <si>
    <t xml:space="preserve">żelowy,niebieski z pełnym wkładem i ergonomicznym, gumowym uchwytem. Grubość końcówki 0,7mm </t>
  </si>
  <si>
    <t xml:space="preserve">żelowy,czarny z pełnym wkładem i ergonomicznym, gumowym uchwytem. Grubość końcówki 0,7mm </t>
  </si>
  <si>
    <t xml:space="preserve">żelowy,zielony z pełnym wkładem i ergonomicznym, gumowym uchwytem. Grubość końcówki 0,7mm </t>
  </si>
  <si>
    <t xml:space="preserve">żelowy,niebieski z pełnym wkładem i ergonomicznym, gumowym uchwytem. Grubość końcówki 0,5mm </t>
  </si>
  <si>
    <t xml:space="preserve">żelowy,czarny z pełnym wkładem i ergonomicznym, gumowym uchwytem. Grubość końcówki 0,5mm </t>
  </si>
  <si>
    <t xml:space="preserve">żelowy,zielony z pełnym wkładem i ergonomicznym, gumowym uchwytem. Grubość końcówki 0,5mm </t>
  </si>
  <si>
    <t xml:space="preserve">żelowy,czerwony z pełnym wkładem i ergonomicznym, gumowym uchwytem. Grubość końcówki 0,7mm </t>
  </si>
  <si>
    <t xml:space="preserve">żelowy,czerwony z pełnym wkładem i ergonomicznym, gumowym uchwytem. Grubość końcówki 0,5mm </t>
  </si>
  <si>
    <t xml:space="preserve">żelowy, niebieski z pełnym wkładem i ergonomicznym, gumowym uchwytem. Grubość końcówki 0,5mm </t>
  </si>
  <si>
    <t xml:space="preserve">żelowy, czarny z pełnym wkładem i ergonomicznym, gumowym uchwytem. Grubość końcówki 0,5mm </t>
  </si>
  <si>
    <t xml:space="preserve">żelowy, zielony z pełnym wkładem i ergonomicznym, gumowym uchwytem. Grubość końcówki 0,5mm </t>
  </si>
  <si>
    <t xml:space="preserve">żelowy, czerwony z pełnym wkładem i ergonomicznym, gumowym uchwytem. Grubość końcówki 0,5mm </t>
  </si>
  <si>
    <t>Fluorescencyjny  czerwony</t>
  </si>
  <si>
    <t>Fluorescencyjny  zielony</t>
  </si>
  <si>
    <t>Fluorescencyjny  żółty</t>
  </si>
  <si>
    <t>Fluorescencyjny  pomarańczowy</t>
  </si>
  <si>
    <t>Fluorescencyjny  różowy</t>
  </si>
  <si>
    <t xml:space="preserve"> o twardości HB, z gumką, drewniany, lakierowany</t>
  </si>
  <si>
    <t>w sztyfcie 9g</t>
  </si>
  <si>
    <t>Podłużne, 1/3 A4, kolorowe, do segregatorów</t>
  </si>
  <si>
    <t xml:space="preserve">A4, przezroczysta ofertówka. Z lewej strony boczna perforacja umożliwiająca wpięcie do segregatora. </t>
  </si>
  <si>
    <t xml:space="preserve">biała, C-5, samoprzylepna z paskiem C5/1 </t>
  </si>
  <si>
    <t xml:space="preserve">Druk zgodny ze wzorem wymaganym przez Pocztę Polską S.A. Wzór dostępny na: https://www.poczta-polska.pl/hermes/uploads/2014/04/Potwierdzenie-odbioru-do-przesyłki-doręczanej-na-zasadach-kodeksu-postępowania-administracyjnego.pdf. Karton bielony o gramaturze 140g, listwy po obu stronach, perforacja pionowa pozwalająca na wyrywanie środkowej części druku bez jego uszkodzenia,  z dwoma paskami samoprzylepnymi, wymiar druku 100x140mm +/-2mm. Druk powinien zawierać następujacy opis: Str. 1 Potwierdzenie odbioru, miejsce na umieszczenie danych adresata przesyłki, adresata potwierdzenia - nadawcy przesyłki oraz  datownik placówki pocztowej. Określenie rodzaju pisma, nr. pisma i dnia. Potwierdzenie otrzymania przesyłki z miejscem na datę, imię i nazwisko odbiorcy przesyłki. Str. 2: Doręczenie przesyłki następuje na zasadach określonych w ustawie z dnia 14 czerwca 1060 r. - Kodeksu postępowania administracyjnego. 1. Przesyłkę doręczono: adresatowi, dorosłemu domownikowi, dozorcy domu, osobie uprawnionej do odbioru, sąsiadowi, orosłemu domownikowi, dozorcy domu, osobie upoważnionej do odbioru, sąsiadowi z miejscem na datę, imię i nazwisko odbiorcy przesyłki. 2. Przesyłki nie doręczono w sposób wskazany w pkt. 1, przesyłkę pozostawiono w placówce pocztowej, z miejscem na umieszczenie nazwy placówki pocztowej, o czym w dniu z miejscem na wpisanie daty , umieszczono zawiadomienie: w oddawczej skrzynce pocztowej adresata, w widocznym miejscu przy wejściu na posesję adresata, na drzwiach mieszkania/biura adresata. 3. Z powodu niepodjęcia przesyłki w terminie 7 dni pozostawiono powtórne zawiadomienie w dniu z miejscem na wpisanie daty. 4. Przesyłkę wydano w miejscu wskazanym w pkt 2: adresatowi, pełnomocnikowi adresata, przedstawicielowi ustawowemu, osobie uprawnionej do odbioru, osobie pełnoletniej zamieszkujacej z adresatem. 5. Przesyłki nie doręczono gdyż: adresat odmówił przyjęcia, adresata nie podjął przsyłki w terminie, adrsat zmarł, niedostateczny adres, z innych przyczyn z miejscem na podanie jakie oraz miejscem na wpisanie daty i podpisu doręczającego/ wydającego. </t>
  </si>
  <si>
    <t>Pisak do opisywania CD</t>
  </si>
  <si>
    <t xml:space="preserve">w taśmie o wym. 5 mm x 8 m 38-220048 </t>
  </si>
  <si>
    <t>wilgotne do czyszczenia ekranów, obudów i klawiatur,100 szt.w opakowaniu</t>
  </si>
  <si>
    <t>wilgotne do czyszczenia ekranów, obudów i klawiatur,100 sztuk w opakowaniu</t>
  </si>
  <si>
    <t xml:space="preserve">ostrze wykonane ze stali nierdzewnej, długość 19,5 cm </t>
  </si>
  <si>
    <t>Zszywki cynkowe</t>
  </si>
  <si>
    <t xml:space="preserve">Fastykuła 2 szt. okładek z tasiemką </t>
  </si>
  <si>
    <t>Druk Kasa przyjmie KP</t>
  </si>
  <si>
    <t>Pudło do archiwizacji zbiorcze</t>
  </si>
  <si>
    <t xml:space="preserve">Wąsy </t>
  </si>
  <si>
    <t>wys. 21 mm czarne na arkuszu A5</t>
  </si>
  <si>
    <t>samotuszujący kolor odbicia: czarny format daty: cyfrowy wysokość cyfr [mm]: 4 mm</t>
  </si>
  <si>
    <t xml:space="preserve">A6 80 kartek </t>
  </si>
  <si>
    <t>Druk - delegacja</t>
  </si>
  <si>
    <t xml:space="preserve">A5 100 kartek </t>
  </si>
  <si>
    <t>Druk - Karta Drogowa</t>
  </si>
  <si>
    <t>A5 80 kartek, bez numeracji ciągłej</t>
  </si>
  <si>
    <t>A-4 twarda oprawa 96 stron</t>
  </si>
  <si>
    <t>Przekładnia pozwalająca na dziurkowanie bez wysiłku, w zależności od modelu min. 280 kartek, regulowana odległość dziurek od krawędzi papieru, listwa zatrzaskowa ze standardowymi formatami papieru od B6 do A3, precyzyjne ustalenie miejsca wykonania otworów dzięki ruchomej listwie zatrzaskowej, łatwo dostępny pojemnik na confetti</t>
  </si>
  <si>
    <t xml:space="preserve">Gąbka magnetyczna </t>
  </si>
  <si>
    <t>do tablic suchościeralnych</t>
  </si>
  <si>
    <t>ołówkowa do ścierania, biała, wymiary 48x19x12mm</t>
  </si>
  <si>
    <t xml:space="preserve">20 cm przezroczysta </t>
  </si>
  <si>
    <t xml:space="preserve">wys. 50 mm, opakowanie zawiera wszystkie litery i znaki  </t>
  </si>
  <si>
    <t xml:space="preserve">Listwa zasilająca </t>
  </si>
  <si>
    <t>komputerowa, z zabezpieczeniem przepięciowym,  dł. kabla 3m, 5 gniazd podłączeniowych</t>
  </si>
  <si>
    <t>o twardości HB, z gumką, drewniany, lakierowany.</t>
  </si>
  <si>
    <t xml:space="preserve">Płyta CD-R  </t>
  </si>
  <si>
    <t xml:space="preserve">700 MB, szybkośćj x 52, zapis jednokrotny, opakowanie pojedyncze </t>
  </si>
  <si>
    <t>Płyta DVD</t>
  </si>
  <si>
    <t>4,7 GB, szybkość x 16, zapis jednokrotny, opakowanie pojedyncze</t>
  </si>
  <si>
    <t>Poduszka do pieczątek</t>
  </si>
  <si>
    <t>przeznaczone do przechowywania dokumentów w pudełkach. Miejsca do opisu zawartości na bocznych ściankach. Uchwyty do przenoszenia. Mieści min. 4 pudła do archiwizacji wymiary 431 x 333 x 294 mm, Gramatura  320 g/m2.</t>
  </si>
  <si>
    <t xml:space="preserve">Rolka barwiąca do kalkulatora Casio FR-620TE </t>
  </si>
  <si>
    <t>IR40T czerwono-czarna</t>
  </si>
  <si>
    <t xml:space="preserve">Taśma papierowa do kalkulatorów Casio FR – 620 TE </t>
  </si>
  <si>
    <t xml:space="preserve">Wałek barwiący, tuszujący, do maszyny liczącej CITIZEN 
CX-123II </t>
  </si>
  <si>
    <t>z długą dźwignią, wytrzymały zszywacz z częściami mechanicznymi z metalu. Zszywa min. 100 kartek. Posiada regulację głębokości wsuwania kartek. Na zszywki 23/6, 23/8,23/10 i 23/13</t>
  </si>
  <si>
    <t>Druk - karta wynagrodzeń dla jednostek budżetowych Zo-94</t>
  </si>
  <si>
    <t xml:space="preserve">Druk zgodny ze wzorem wymaganym przez Pocztę Polską S.A. Wzór dostępny na: https://www.poczta-polska.pl/hermes/uploads/2014/04/Potwierdzenie-odbioru-do-przesyłki-doręczanej-na-zasadach-kodeksu-postępowania-administracyjnego.pdf Karton bielony o gramaturze 140g, listwy po obu stronach, perforacja pionowa pozwalająca na wyrywanie środkowej części druku bez jego uszkodzenia,  z dwoma paskami samoprzylepnymi, wymiar druku 100x140mm +/-2mm. Druk powinien zawierać następujacy opis: Str. 1 Potwierdzenie odbioru, miejsce na umieszczenie danych adresata przesyłki, adresata potwierdzenia - nadawcy przesyłki oraz  datownik placówki pocztowej. Określenie rodzaju pisma, nr. pisma i dnia. Potwierdzenie otrzymania przesyłki z miejscem na datę, imię i nazwisko odbiorcy przesyłki. Str. 2: Doręczenie przesyłki następuje na zasadach określonych w ustawie z dnia 14 czerwca 1060 r. - Kodeksu postępowania administracyjnego. 1. Przesyłkę doręczono: adresatowi, dorosłemu domownikowi, dozorcy domu, osobie uprawnionej do odbioru, sąsiadowi, orosłemu domownikowi, dozorcy domu, osobie upoważnionej do odbioru, sąsiadowi z miejscem na datę, imię i nazwisko odbiorcy przesyłki. 2. Przesyłki nie doręczono w sposób wskazany w pkt. 1, przesyłkę pozostawiono w placówce pocztowej, z miejscem na umieszczenie nazwy placówki pocztowej, o czym w dniu z miejscem na wpisanie daty , umieszczono zawiadomienie: w oddawczej skrzynce pocztowej adresata, w widocznym miejscu przy wejściu na posesję adresata, na drzwiach mieszkania/biura adresata. 3. Z powodu niepodjęcia przesyłki w terminie 7 dni pozostawiono powtórne zawiadomienie w dniu z miejscem na wpisanie daty. 4. Przesyłkę wydano w miejscu wskazanym w pkt 2: adresatowi, pełnomocnikowi adresata, przedstawicielowi ustawowemu, osobie uprawnionej do odbioru, osobie pełnoletniej zamieszkujacej z adresatem. 5. Przesyłki nie doręczono gdyż: adresat odmówił przyjęcia, adresata nie podjął przsyłki w terminie, adrsat zmarł, niedostateczny adres, z innych przyczyn z miejscem na podanie jakie oraz miejscem na wpisanie daty i podpisu doręczającego/ wydającego. </t>
  </si>
  <si>
    <t>A4, druk jednostronny (druk zgodny z załączonym wzorem)</t>
  </si>
  <si>
    <t>Miara</t>
  </si>
  <si>
    <t>Cena jednostkowa netto</t>
  </si>
  <si>
    <t>Wartość brutto</t>
  </si>
  <si>
    <t>arkusz</t>
  </si>
  <si>
    <t>op.</t>
  </si>
  <si>
    <t xml:space="preserve">z pełnym wkładem. Końcówka 0,4 mm. Kolor: czarny, </t>
  </si>
  <si>
    <t>bloczek</t>
  </si>
  <si>
    <t>komplet skladający się z dwóch okładek</t>
  </si>
  <si>
    <t>Fastykuła 2 szt. okładek z tasiemką (komplet = dwie okładki)</t>
  </si>
  <si>
    <t>o grubości 0,70 mm, ilość 12 rysików w pudełku, twardość  HB</t>
  </si>
  <si>
    <t>o grubości 0,50 mm, ilość 12 rysików w pudełku, twardość  HB</t>
  </si>
  <si>
    <t xml:space="preserve"> 40x50mm</t>
  </si>
  <si>
    <t>75x75mm</t>
  </si>
  <si>
    <t>125x75mm</t>
  </si>
  <si>
    <t>4 kolory, 20x50 mm</t>
  </si>
  <si>
    <t>A-4 przezroczysta, groszkowana, 45 min, z lewej strony boczna perforacja umożliwiająca wpięcie do segregatora (100 szt./op.)</t>
  </si>
  <si>
    <t>A4 z poszerzonymi bokami umożliwiającymi umieszczenie dużej ilości materiałów, 180 mic., z lewej strony boczna perforacja umożliwiająca wpięcie do segregatora (10 szt./op.)</t>
  </si>
  <si>
    <t>z okrągłą końcówką z pełnym wkładem, kolor czarny</t>
  </si>
  <si>
    <t>olejowy z okrągłą lub ściętą końcówką, do opisywania sprzętu, z pełnym wkładem, kolor czarny</t>
  </si>
  <si>
    <t>olejowy z okrągłą lub ściętą końcówką, do opisywania sprzętu, z pełnym wkładem, kolor biały</t>
  </si>
  <si>
    <t>Przekładki do segregatora</t>
  </si>
  <si>
    <t>podłużne, kolorowe, do segregatorów, 1/3 A4, 100 szt./op.</t>
  </si>
  <si>
    <t xml:space="preserve">plastikowy, A-4, różne kolory </t>
  </si>
  <si>
    <t>plastikowy, A-4, różne kolory, z boczną perforacją umżliwiającą wpięcie skoroszytu do segregatora segregatorów</t>
  </si>
  <si>
    <t xml:space="preserve">tekturowa, biała, A-4 z gumką </t>
  </si>
  <si>
    <t>tekturowa, różne kolory, A-4 z gumką</t>
  </si>
  <si>
    <t>do skoroszytów, z PP z metalową blaszką, 25 szt./op.</t>
  </si>
  <si>
    <t>fluorescencyjny, niebieski</t>
  </si>
  <si>
    <t>fluorescencyjny, zielony</t>
  </si>
  <si>
    <t>fluorescencyjny, pomarańczowy</t>
  </si>
  <si>
    <t>fluorescencyjny, czerwony</t>
  </si>
  <si>
    <t>fluorescencyjny, żółty</t>
  </si>
  <si>
    <t>fluorescencyjny, różowy</t>
  </si>
  <si>
    <t>Zszywki</t>
  </si>
  <si>
    <t>z pełnym wkładem, z automatycznie chowanym wkładem i ergonomicznym, gumowym uchwytem, przezroczysta obudowa. Grubość końcówki 0,7mm, kolor tuszu czarny</t>
  </si>
  <si>
    <t>z pełnym wkładem, z automatycznie chowanym wkładem i ergonomicznym, gumowym uchwytem, przezroczysta obudowa. Grubość końcówki 0,7mm, kolor tuszu niebieski</t>
  </si>
  <si>
    <t>z pełnym wkładem,z automatycznie chowanym wkładem i ergonomicznym, gumowym uchwytem, przezroczysta obudowa. Grubość końcówki 0,7mm, kolor tuszu zielony</t>
  </si>
  <si>
    <t xml:space="preserve">z pełnym wkładem, z automatycznie chowanym wkładem i ergonomicznym, gumowym uchwytem, przezroczysta obudowa. Grubość końcówki 0,7mm, kolor tuszu czerwony </t>
  </si>
  <si>
    <t>żelowy, z pełnym wkładem i ergonomicznym, gumowym uchwytem. Grubość końcówki 0,5mm , kolor niebieski</t>
  </si>
  <si>
    <t>żelowy, z pełnym wkładem i ergonomicznym, gumowym uchwytem. Grubość końcówki 0,5mm, kolor czarny</t>
  </si>
  <si>
    <t>żelowy, z pełnym wkładem i ergonomicznym, gumowym uchwytem. Grubość końcówki 0,5mm, kolor zielony</t>
  </si>
  <si>
    <t>żelowy, z pełnym wkładem i ergonomicznym, gumowym uchwytem. Grubość końcówki 0,5mm, kolor czerwony</t>
  </si>
  <si>
    <t>komputerowa, z zabezpieczeniem przepięciowym,  dł. kabla 5m, 5 gniazd podłączeniowych</t>
  </si>
  <si>
    <t>Olej</t>
  </si>
  <si>
    <t>11 cm x 35 cm x 26 cm (szer. x wys. x gł.) miejsce do opisu zawartości na grzbiecie,</t>
  </si>
  <si>
    <t>wilgotne do czyszczenia ekranów, obudów i klawiatur, 100 szt./op.</t>
  </si>
  <si>
    <t>archiwizacyjna z tektury litej bezkwasowej 800g/m2, A-4, konstrukcja teczki winna umożliwić ustawienie szerokości grzbietu na 40 lub 80 mm</t>
  </si>
  <si>
    <t xml:space="preserve">Ilość </t>
  </si>
  <si>
    <t>o grubości 0,70 mm, ilość 12 szt. w pudełku, twardość  HB</t>
  </si>
  <si>
    <t>o grubości 0,50 mm, ilość 12 szt. w pudełku, twardość  HB</t>
  </si>
  <si>
    <t>pudełko</t>
  </si>
  <si>
    <t>wilgotne do czyszczenia ekranów, obudów i klawiatur, 100 szt. w opakowaniu 100 szt.</t>
  </si>
  <si>
    <t>1.</t>
  </si>
  <si>
    <t>Wartość netto</t>
  </si>
  <si>
    <t>Ogółem</t>
  </si>
  <si>
    <t>Wartość  netto</t>
  </si>
  <si>
    <t>A4 przezroczysta A4 skóropodobna, różne kolory</t>
  </si>
  <si>
    <t>Druk jednostronny, 2 okładki spięte, 50 kartek samokopiujących, wym. 210 mm x 195 mm</t>
  </si>
  <si>
    <t>Zakreślacz fluorescencyjny</t>
  </si>
  <si>
    <t>żółty</t>
  </si>
  <si>
    <t>zielony</t>
  </si>
  <si>
    <t>różowy</t>
  </si>
  <si>
    <t>Zeszyt A-5 w kratkę</t>
  </si>
  <si>
    <t>60 kart.</t>
  </si>
  <si>
    <t>80 kart.</t>
  </si>
  <si>
    <t>96 kartek, sztywna oprawa</t>
  </si>
  <si>
    <t>2.</t>
  </si>
  <si>
    <t>3.</t>
  </si>
  <si>
    <t>4.</t>
  </si>
  <si>
    <t>6.</t>
  </si>
  <si>
    <t>7.</t>
  </si>
  <si>
    <t>8.</t>
  </si>
  <si>
    <t>9.</t>
  </si>
  <si>
    <t>11.</t>
  </si>
  <si>
    <t>12.</t>
  </si>
  <si>
    <t>13.</t>
  </si>
  <si>
    <t>14.</t>
  </si>
  <si>
    <t>15.</t>
  </si>
  <si>
    <t>16.</t>
  </si>
  <si>
    <t>17.</t>
  </si>
  <si>
    <t>18.</t>
  </si>
  <si>
    <t>19.</t>
  </si>
  <si>
    <t>20.</t>
  </si>
  <si>
    <t>21.</t>
  </si>
  <si>
    <t>22.</t>
  </si>
  <si>
    <t>23.</t>
  </si>
  <si>
    <t>24.</t>
  </si>
  <si>
    <t>25.</t>
  </si>
  <si>
    <t>26.</t>
  </si>
  <si>
    <t>27.</t>
  </si>
  <si>
    <t>28.</t>
  </si>
  <si>
    <t>29.</t>
  </si>
  <si>
    <t>30.</t>
  </si>
  <si>
    <t>31.</t>
  </si>
  <si>
    <t>32.</t>
  </si>
  <si>
    <t>33.</t>
  </si>
  <si>
    <t>5.</t>
  </si>
  <si>
    <t>10.</t>
  </si>
  <si>
    <t>pomarańczowy</t>
  </si>
  <si>
    <t xml:space="preserve">pakowa 48mm x 50m </t>
  </si>
  <si>
    <t>Datownik z płytką tekstową</t>
  </si>
  <si>
    <t xml:space="preserve">Teczka do akt osobowych </t>
  </si>
  <si>
    <t>z pełnym wkładem, z automatycznie chowanym wkładem i ergonomicznym gumowym uchwytem  w kolorze wkładu, z wymiennym wkładem wielkopojemnym, kolor tuszu niebieski</t>
  </si>
  <si>
    <t>z pełnym wkładem, z automatycznie chowanym wkładem i ergonomicznym gumowym uchwytem  w kolorze wkładu, z wymiennym wkładem wielkopojemnym, kolor tuszu czarny</t>
  </si>
  <si>
    <t>na arkuszu A-4, do drukarek, do adresowania kopert,wymiar etykiety 52,5x29,7</t>
  </si>
  <si>
    <t>75x75 mm</t>
  </si>
  <si>
    <t>biurowy</t>
  </si>
  <si>
    <t>Płyn do czyszczenia ekranów monitorów matryc LCD</t>
  </si>
  <si>
    <t>Taśma klejąca z podajnikiem</t>
  </si>
  <si>
    <t xml:space="preserve">Płyta DVD -RW </t>
  </si>
  <si>
    <t xml:space="preserve"> Kalkulator podwójnie zasilany, 12 pozycji, duży wyświetlacz, obliczenia podatkowe TAX, funkcje: koszt, sprzedaż, marża, zokrąglanie wyników, obliczenia sumy końcowej (GT), klawisz cofania, klawisz zmiany znaku +/-, funkcja pamięci</t>
  </si>
  <si>
    <t>podkładka na biurko, na rok 2022, z miejscem na notatki</t>
  </si>
  <si>
    <t xml:space="preserve">16 cm </t>
  </si>
  <si>
    <t xml:space="preserve">40x50mm 3x100 szt. </t>
  </si>
  <si>
    <t>arkusz, wysokość cyfry 1,5 cm, kolor czarny,</t>
  </si>
  <si>
    <t>arkusz, wysokość litery 1,5 cm, kolor czarny,</t>
  </si>
  <si>
    <t>Folia stretch</t>
  </si>
  <si>
    <t>Ręczna folia stretch szerokość 0,5m długość 290m grubość min. 20 µm, przezroczysta</t>
  </si>
  <si>
    <t>A4, przezroczysta</t>
  </si>
  <si>
    <t>A4, skóropodobna, różne kolory</t>
  </si>
  <si>
    <t>Kredki ołówkowe</t>
  </si>
  <si>
    <t>24 kolory w opakowaniu</t>
  </si>
  <si>
    <t>Folia bąbelkowa</t>
  </si>
  <si>
    <t>rolka szerokość 50 cm, długość 50 m</t>
  </si>
  <si>
    <t>rolka</t>
  </si>
  <si>
    <t>Datownik z płytką tekstową (tekst stały, możliwość zmiany daty) "Za zgodność z oryginałem, Poznań dnia" (automat, tuszownik, gumka), obudowa automatu wykonana z plastiku, szerokość gumki: 3,7 cm, wysokość gumki: 1,3 cm, wysokość liter tekstu: 3mm, wysokość liczb daty: 4 mm, zgodnie ze wzorem:</t>
  </si>
  <si>
    <t>Igły do archiwizacji (do zszywania akt)</t>
  </si>
  <si>
    <t>Materiał: stal nierdzewna, długość: 10 cm-18cm, ucho do przełożenia sznurka</t>
  </si>
  <si>
    <t xml:space="preserve">90x57mm </t>
  </si>
  <si>
    <t xml:space="preserve">190x110mm </t>
  </si>
  <si>
    <t xml:space="preserve">96x150mm </t>
  </si>
  <si>
    <t>110x100mm</t>
  </si>
  <si>
    <t>wsuwane do dokumentów. Format A4. Szerokość grzbietu 3 mm - różne kolory.</t>
  </si>
  <si>
    <t>wsuwane do dokumentów. Format A4. Szerokość grzbietu 6 mm - różne kolory.</t>
  </si>
  <si>
    <t>wsuwane do dokumentów. Format A4. Szerokość grzbietu 8 mm - różne kolory.</t>
  </si>
  <si>
    <t>wsuwane do dokumentów. Format A4. Szerokość grzbietu 10 mm - różne kolory.</t>
  </si>
  <si>
    <t xml:space="preserve"> wsuwane do dokumentów. Format A4. Szerokość grzbietu 12 mm - różne kolory.</t>
  </si>
  <si>
    <t>wsuwane do dokumentów. Format A4. Szerokość grzbietu 15 mm - różne kolory.</t>
  </si>
  <si>
    <t>przeźroczysta 48mm x 50m</t>
  </si>
  <si>
    <t xml:space="preserve">klejąca przezroczysta 18mm x 20m </t>
  </si>
  <si>
    <t>w rolce o szerokości 57mm x 25mb</t>
  </si>
  <si>
    <t>Teczka do akt osobowych, okładka twarda, sztywny grzbiet, szerokosci ok 12 mm, 4 przegródki z oznaczeniami A,B,C,D z dodatkową treścią, metalowe wąsy do wpinania dokumentów pracownika, kolor granatowy</t>
  </si>
  <si>
    <t xml:space="preserve"> czerwono-czarny</t>
  </si>
  <si>
    <t>Segregator A4 szeroki</t>
  </si>
  <si>
    <t>Szerokość grzbietu 75 mm, oklejenie zewnętrzne folią PP, dwa okute otwory w przedniej okładce, dolne krawędzie wzmocnione metalową listwą, mechanizm dźwigniowy, wewnętrzna wklejka papierowa w kolorze białym lub szarym, kolory okładki: niebieski, czerwony, żółty, zielony*</t>
  </si>
  <si>
    <t>* - po 100 szt. każdego koloru</t>
  </si>
  <si>
    <t>Pisaki komplet, 4 sztuki w opakowaniu</t>
  </si>
  <si>
    <r>
      <t xml:space="preserve">Oddział Zamiejscowy w Kaliszu, ul. Serbinowska 5, 62-800 Kalisz            </t>
    </r>
    <r>
      <rPr>
        <b/>
        <sz val="11"/>
        <color theme="1"/>
        <rFont val="Calibri"/>
        <family val="2"/>
        <charset val="238"/>
        <scheme val="minor"/>
      </rPr>
      <t>Załącznik nr 6 do SWZ</t>
    </r>
  </si>
  <si>
    <r>
      <t xml:space="preserve">Oddział Zamiejscowy w Koninie, ul. Zakładowa 4, 62-510 Konin             </t>
    </r>
    <r>
      <rPr>
        <b/>
        <sz val="11"/>
        <color theme="1"/>
        <rFont val="Calibri"/>
        <family val="2"/>
        <charset val="238"/>
        <scheme val="minor"/>
      </rPr>
      <t>Załącznik nr 6 do SWZ</t>
    </r>
  </si>
  <si>
    <r>
      <t xml:space="preserve">Oddział Zamiejscowy w Lesznie, ul. Śniadeckich 5, 64-100 Leszno         </t>
    </r>
    <r>
      <rPr>
        <b/>
        <sz val="11"/>
        <color theme="1"/>
        <rFont val="Calibri"/>
        <family val="2"/>
        <charset val="238"/>
        <scheme val="minor"/>
      </rPr>
      <t>Załącznik nr 6 do SWZ</t>
    </r>
  </si>
  <si>
    <r>
      <t xml:space="preserve">Oddział Zamiejscowy w Pile, al. Niepodległości 24, 64-920 Piła           </t>
    </r>
    <r>
      <rPr>
        <b/>
        <sz val="11"/>
        <color theme="1"/>
        <rFont val="Calibri"/>
        <family val="2"/>
        <charset val="238"/>
        <scheme val="minor"/>
      </rPr>
      <t>Załącznik nr 6 do SWZ</t>
    </r>
  </si>
  <si>
    <r>
      <t xml:space="preserve">Wojewódzki Urząd Pracy w Poznaniu, ul. Szyperska 14, 61-753 Poznań              </t>
    </r>
    <r>
      <rPr>
        <b/>
        <sz val="10"/>
        <color theme="1"/>
        <rFont val="Arial"/>
        <family val="2"/>
        <charset val="238"/>
      </rPr>
      <t>Załącznik nr 6 do SWZ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</si>
</sst>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charset val="238"/>
      <scheme val="minor"/>
    </font>
    <font>
      <sz val="10"/>
      <name val="Arial"/>
      <family val="2"/>
      <charset val="238"/>
    </font>
    <font>
      <b/>
      <sz val="10"/>
      <name val="Arial"/>
      <family val="2"/>
      <charset val="238"/>
    </font>
    <font>
      <sz val="10"/>
      <color theme="1"/>
      <name val="Arial"/>
      <family val="2"/>
      <charset val="238"/>
    </font>
    <font>
      <b/>
      <sz val="10"/>
      <name val="Arial"/>
      <charset val="238"/>
    </font>
    <font>
      <sz val="10"/>
      <name val="Arial"/>
      <charset val="238"/>
    </font>
    <font>
      <sz val="10"/>
      <name val="Czcionka tekstu podstawowego"/>
      <family val="2"/>
      <charset val="238"/>
    </font>
    <font>
      <b/>
      <sz val="12"/>
      <color theme="1"/>
      <name val="Calibri"/>
      <family val="2"/>
      <charset val="238"/>
      <scheme val="minor"/>
    </font>
    <font>
      <sz val="11"/>
      <color indexed="8"/>
      <name val="Calibri"/>
      <family val="2"/>
      <charset val="238"/>
    </font>
    <font>
      <sz val="10"/>
      <color rgb="FF000000"/>
      <name val="Arial"/>
      <family val="2"/>
      <charset val="238"/>
    </font>
    <font>
      <b/>
      <sz val="11"/>
      <color theme="1"/>
      <name val="Calibri"/>
      <family val="2"/>
      <charset val="238"/>
      <scheme val="minor"/>
    </font>
    <font>
      <sz val="10"/>
      <color theme="1"/>
      <name val="Calibri"/>
      <family val="2"/>
      <charset val="238"/>
      <scheme val="minor"/>
    </font>
    <font>
      <sz val="8"/>
      <name val="Calibri"/>
      <family val="2"/>
      <charset val="238"/>
      <scheme val="minor"/>
    </font>
    <font>
      <sz val="9"/>
      <name val="Arial"/>
      <family val="2"/>
      <charset val="238"/>
    </font>
    <font>
      <sz val="8"/>
      <name val="Arial"/>
      <family val="2"/>
      <charset val="238"/>
    </font>
    <font>
      <sz val="11"/>
      <color theme="1"/>
      <name val="Arial"/>
      <family val="2"/>
      <charset val="238"/>
    </font>
    <font>
      <b/>
      <sz val="11"/>
      <color theme="1"/>
      <name val="Arial"/>
      <family val="2"/>
      <charset val="238"/>
    </font>
    <font>
      <b/>
      <sz val="10"/>
      <color theme="1"/>
      <name val="Arial"/>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indexed="9"/>
        <bgColor indexed="26"/>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1" fillId="0" borderId="0"/>
    <xf numFmtId="0" fontId="8" fillId="0" borderId="0"/>
  </cellStyleXfs>
  <cellXfs count="173">
    <xf numFmtId="0" fontId="0" fillId="0" borderId="0" xfId="0"/>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0" fillId="0" borderId="1" xfId="0" applyBorder="1" applyAlignment="1">
      <alignment horizontal="left" vertical="center" wrapText="1"/>
    </xf>
    <xf numFmtId="0" fontId="2" fillId="2" borderId="1" xfId="1" applyFont="1" applyFill="1" applyBorder="1" applyAlignment="1">
      <alignment horizontal="left" vertical="center" wrapText="1"/>
    </xf>
    <xf numFmtId="0" fontId="0" fillId="0" borderId="1" xfId="0" applyBorder="1" applyAlignment="1">
      <alignment horizontal="left" vertical="center"/>
    </xf>
    <xf numFmtId="0" fontId="1" fillId="0" borderId="1" xfId="0" applyFont="1" applyBorder="1" applyAlignment="1">
      <alignment horizontal="left" vertical="center" wrapText="1"/>
    </xf>
    <xf numFmtId="16" fontId="1" fillId="0" borderId="1" xfId="1" applyNumberForma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Fill="1" applyBorder="1" applyAlignment="1">
      <alignment horizontal="left" vertical="center" wrapText="1"/>
    </xf>
    <xf numFmtId="0" fontId="1" fillId="0" borderId="1" xfId="1" applyFill="1" applyBorder="1" applyAlignment="1">
      <alignment horizontal="left" vertical="center" wrapText="1"/>
    </xf>
    <xf numFmtId="0" fontId="1" fillId="0" borderId="1" xfId="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3" fontId="1" fillId="3" borderId="1" xfId="1" applyNumberFormat="1" applyFont="1" applyFill="1" applyBorder="1" applyAlignment="1">
      <alignment horizontal="center" vertical="center" wrapText="1"/>
    </xf>
    <xf numFmtId="0" fontId="0" fillId="0" borderId="0" xfId="0" applyFont="1" applyAlignment="1">
      <alignment horizontal="center" vertical="center"/>
    </xf>
    <xf numFmtId="3" fontId="6"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0" fillId="2" borderId="1" xfId="0" applyFont="1" applyFill="1" applyBorder="1" applyAlignment="1">
      <alignment horizontal="center" vertical="center" wrapText="1"/>
    </xf>
    <xf numFmtId="4" fontId="0" fillId="0" borderId="1" xfId="0" applyNumberFormat="1" applyBorder="1" applyAlignment="1">
      <alignment horizontal="right" vertical="center"/>
    </xf>
    <xf numFmtId="4" fontId="10" fillId="0" borderId="1" xfId="0" applyNumberFormat="1" applyFont="1" applyBorder="1" applyAlignment="1">
      <alignment horizontal="right" vertical="center"/>
    </xf>
    <xf numFmtId="0" fontId="0" fillId="0" borderId="2" xfId="0" applyBorder="1" applyAlignment="1">
      <alignment vertical="center" wrapText="1"/>
    </xf>
    <xf numFmtId="0" fontId="0" fillId="0" borderId="8" xfId="0" applyBorder="1" applyAlignment="1">
      <alignment vertical="center" wrapText="1"/>
    </xf>
    <xf numFmtId="0" fontId="0" fillId="0" borderId="8" xfId="0" applyBorder="1" applyAlignment="1">
      <alignment horizontal="center" vertical="center" wrapText="1"/>
    </xf>
    <xf numFmtId="0" fontId="0" fillId="0" borderId="8" xfId="0" applyBorder="1" applyAlignment="1">
      <alignment horizontal="center" vertical="center"/>
    </xf>
    <xf numFmtId="4" fontId="0" fillId="0" borderId="8" xfId="0" applyNumberFormat="1" applyBorder="1" applyAlignment="1">
      <alignment vertical="center"/>
    </xf>
    <xf numFmtId="0" fontId="0" fillId="0" borderId="2" xfId="0" applyBorder="1" applyAlignment="1">
      <alignment horizontal="center" vertical="center" wrapText="1"/>
    </xf>
    <xf numFmtId="0" fontId="11" fillId="0" borderId="1" xfId="0" applyFont="1" applyBorder="1" applyAlignment="1">
      <alignment horizontal="left" vertical="center" wrapText="1"/>
    </xf>
    <xf numFmtId="0" fontId="0" fillId="0" borderId="1" xfId="0" applyBorder="1" applyAlignment="1">
      <alignment vertical="center" wrapText="1"/>
    </xf>
    <xf numFmtId="4" fontId="10" fillId="0" borderId="1" xfId="0" applyNumberFormat="1" applyFont="1" applyBorder="1" applyAlignment="1">
      <alignment vertical="center"/>
    </xf>
    <xf numFmtId="0" fontId="0" fillId="0" borderId="0" xfId="0" applyAlignment="1">
      <alignment horizontal="left" vertical="center"/>
    </xf>
    <xf numFmtId="0" fontId="13" fillId="0" borderId="1" xfId="1" applyFont="1" applyBorder="1" applyAlignment="1">
      <alignment horizontal="left"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vertical="center" wrapText="1"/>
    </xf>
    <xf numFmtId="0" fontId="0" fillId="0" borderId="1" xfId="0" applyBorder="1" applyAlignment="1">
      <alignment vertical="center"/>
    </xf>
    <xf numFmtId="0" fontId="1" fillId="0" borderId="8" xfId="1" applyBorder="1" applyAlignment="1">
      <alignment horizontal="center" vertical="center"/>
    </xf>
    <xf numFmtId="0" fontId="1" fillId="0" borderId="3" xfId="1" applyBorder="1" applyAlignment="1">
      <alignment horizontal="center" vertical="center"/>
    </xf>
    <xf numFmtId="0" fontId="0" fillId="0" borderId="1" xfId="0" applyBorder="1" applyAlignment="1">
      <alignment horizontal="center" vertical="center"/>
    </xf>
    <xf numFmtId="0" fontId="1" fillId="0" borderId="1" xfId="1" applyBorder="1" applyAlignment="1">
      <alignment horizontal="left" vertical="center" wrapText="1"/>
    </xf>
    <xf numFmtId="0" fontId="1" fillId="0" borderId="3" xfId="1" applyBorder="1" applyAlignment="1">
      <alignment horizontal="left" vertical="center" wrapText="1"/>
    </xf>
    <xf numFmtId="0" fontId="5" fillId="0" borderId="8" xfId="0" applyFont="1" applyBorder="1" applyAlignment="1">
      <alignment horizontal="center" vertical="center" wrapText="1"/>
    </xf>
    <xf numFmtId="3" fontId="1" fillId="0" borderId="1" xfId="1" applyNumberFormat="1" applyBorder="1" applyAlignment="1">
      <alignment horizontal="center" vertical="center" wrapText="1"/>
    </xf>
    <xf numFmtId="0" fontId="1" fillId="0" borderId="8" xfId="1" applyBorder="1" applyAlignment="1">
      <alignment vertical="center" wrapText="1"/>
    </xf>
    <xf numFmtId="0" fontId="1" fillId="0" borderId="8" xfId="1" applyBorder="1" applyAlignment="1">
      <alignment horizontal="left" vertical="center" wrapText="1"/>
    </xf>
    <xf numFmtId="4" fontId="0" fillId="0" borderId="1" xfId="0" applyNumberFormat="1" applyBorder="1" applyAlignment="1">
      <alignment horizontal="center" vertical="center"/>
    </xf>
    <xf numFmtId="0" fontId="5" fillId="0" borderId="1" xfId="0" applyFont="1" applyBorder="1" applyAlignment="1">
      <alignment vertical="center" wrapText="1"/>
    </xf>
    <xf numFmtId="0" fontId="1" fillId="0" borderId="1" xfId="1" applyBorder="1" applyAlignment="1">
      <alignment vertical="center" wrapText="1"/>
    </xf>
    <xf numFmtId="0" fontId="14" fillId="0" borderId="1" xfId="1" applyFont="1" applyBorder="1" applyAlignment="1">
      <alignment vertical="center" wrapText="1"/>
    </xf>
    <xf numFmtId="0" fontId="1" fillId="4" borderId="1" xfId="1" applyFill="1" applyBorder="1" applyAlignment="1">
      <alignment vertical="center" wrapText="1"/>
    </xf>
    <xf numFmtId="3" fontId="1" fillId="3" borderId="1" xfId="1" applyNumberFormat="1" applyFill="1" applyBorder="1" applyAlignment="1">
      <alignment horizontal="center" vertical="center" wrapText="1"/>
    </xf>
    <xf numFmtId="0" fontId="1" fillId="0" borderId="3" xfId="0" applyFont="1" applyBorder="1" applyAlignment="1">
      <alignment vertical="center" wrapText="1"/>
    </xf>
    <xf numFmtId="0" fontId="1" fillId="0" borderId="3" xfId="1" applyBorder="1" applyAlignment="1">
      <alignment vertical="center" wrapText="1"/>
    </xf>
    <xf numFmtId="3" fontId="6" fillId="0" borderId="3" xfId="0" applyNumberFormat="1" applyFont="1" applyBorder="1" applyAlignment="1">
      <alignment horizontal="center" vertical="center"/>
    </xf>
    <xf numFmtId="0" fontId="1" fillId="0" borderId="3" xfId="0" applyFont="1" applyBorder="1" applyAlignment="1">
      <alignment horizontal="center" vertical="center" wrapText="1"/>
    </xf>
    <xf numFmtId="4" fontId="0" fillId="0" borderId="3" xfId="0" applyNumberFormat="1" applyBorder="1" applyAlignment="1">
      <alignment horizontal="center" vertical="center"/>
    </xf>
    <xf numFmtId="0" fontId="0" fillId="0" borderId="8" xfId="0" applyBorder="1" applyAlignment="1">
      <alignment vertical="center"/>
    </xf>
    <xf numFmtId="0" fontId="0" fillId="0" borderId="3" xfId="0" applyBorder="1" applyAlignment="1">
      <alignment vertical="center"/>
    </xf>
    <xf numFmtId="0" fontId="7" fillId="0" borderId="0" xfId="0" applyFont="1" applyAlignment="1">
      <alignment vertical="center"/>
    </xf>
    <xf numFmtId="0" fontId="1" fillId="0" borderId="1" xfId="0" applyFont="1" applyBorder="1" applyAlignment="1">
      <alignment vertical="center" wrapText="1"/>
    </xf>
    <xf numFmtId="0" fontId="5" fillId="0" borderId="8" xfId="0" applyFont="1" applyBorder="1" applyAlignment="1">
      <alignment vertical="center" wrapText="1"/>
    </xf>
    <xf numFmtId="3" fontId="6" fillId="0" borderId="8" xfId="0" applyNumberFormat="1" applyFont="1" applyBorder="1" applyAlignment="1">
      <alignment horizontal="center" vertical="center"/>
    </xf>
    <xf numFmtId="4" fontId="0" fillId="0" borderId="8" xfId="0" applyNumberFormat="1" applyBorder="1" applyAlignment="1">
      <alignment horizontal="center" vertical="center"/>
    </xf>
    <xf numFmtId="0" fontId="0" fillId="0" borderId="1" xfId="0" applyBorder="1" applyAlignment="1">
      <alignment horizontal="center" vertical="center"/>
    </xf>
    <xf numFmtId="0" fontId="1" fillId="0" borderId="1" xfId="1" applyBorder="1" applyAlignment="1">
      <alignment horizontal="left" vertical="center" wrapText="1"/>
    </xf>
    <xf numFmtId="0" fontId="1" fillId="4" borderId="1" xfId="1" applyFill="1" applyBorder="1" applyAlignment="1">
      <alignment horizontal="left" vertical="center" wrapText="1"/>
    </xf>
    <xf numFmtId="0" fontId="0" fillId="0" borderId="8" xfId="0" applyBorder="1" applyAlignment="1">
      <alignment horizontal="center" vertical="center"/>
    </xf>
    <xf numFmtId="0" fontId="1" fillId="0" borderId="8" xfId="1" applyBorder="1" applyAlignment="1">
      <alignment horizontal="left" vertical="center" wrapText="1"/>
    </xf>
    <xf numFmtId="4" fontId="0" fillId="0" borderId="1" xfId="0" applyNumberFormat="1" applyFill="1" applyBorder="1" applyAlignment="1">
      <alignment horizontal="right" vertical="center"/>
    </xf>
    <xf numFmtId="3" fontId="1" fillId="0" borderId="1" xfId="1" applyNumberFormat="1" applyFill="1" applyBorder="1" applyAlignment="1">
      <alignment horizontal="center" vertical="center" wrapText="1"/>
    </xf>
    <xf numFmtId="0" fontId="0" fillId="0" borderId="3" xfId="0" applyFill="1" applyBorder="1" applyAlignment="1">
      <alignment horizontal="center" vertical="center"/>
    </xf>
    <xf numFmtId="0" fontId="0" fillId="0" borderId="3" xfId="0" applyFill="1" applyBorder="1" applyAlignment="1">
      <alignment horizontal="left" vertical="center" wrapText="1"/>
    </xf>
    <xf numFmtId="0" fontId="3" fillId="0" borderId="1" xfId="0" applyFont="1" applyBorder="1" applyAlignment="1">
      <alignment horizontal="center" vertical="top" wrapText="1"/>
    </xf>
    <xf numFmtId="0" fontId="16" fillId="2" borderId="1" xfId="0" applyFont="1" applyFill="1" applyBorder="1" applyAlignment="1">
      <alignment horizontal="center" vertical="center" wrapText="1"/>
    </xf>
    <xf numFmtId="0" fontId="1" fillId="0" borderId="1" xfId="1" applyFont="1" applyBorder="1" applyAlignment="1">
      <alignment horizontal="center" vertical="center" wrapText="1"/>
    </xf>
    <xf numFmtId="0" fontId="15" fillId="0" borderId="1" xfId="0" applyFont="1" applyBorder="1" applyAlignment="1">
      <alignment horizontal="center" vertical="center"/>
    </xf>
    <xf numFmtId="4" fontId="15" fillId="0" borderId="1" xfId="0" applyNumberFormat="1" applyFont="1" applyBorder="1" applyAlignment="1">
      <alignment horizontal="right" vertical="center"/>
    </xf>
    <xf numFmtId="0" fontId="1" fillId="0" borderId="1" xfId="1" applyFont="1" applyBorder="1" applyAlignment="1">
      <alignment horizontal="center" vertical="center"/>
    </xf>
    <xf numFmtId="0" fontId="1" fillId="4" borderId="1" xfId="1" applyFont="1" applyFill="1" applyBorder="1" applyAlignment="1">
      <alignment horizontal="center" vertical="center" wrapText="1"/>
    </xf>
    <xf numFmtId="0" fontId="1" fillId="0" borderId="3" xfId="1" applyFont="1" applyBorder="1" applyAlignment="1">
      <alignment horizontal="center" vertical="center" wrapText="1"/>
    </xf>
    <xf numFmtId="0" fontId="1" fillId="0" borderId="8" xfId="1" applyFont="1" applyBorder="1" applyAlignment="1">
      <alignment horizontal="center" vertical="center" wrapText="1"/>
    </xf>
    <xf numFmtId="0" fontId="15" fillId="0" borderId="1" xfId="0" applyFont="1" applyBorder="1" applyAlignment="1">
      <alignment horizontal="center" vertical="center" wrapText="1"/>
    </xf>
    <xf numFmtId="0" fontId="1" fillId="0" borderId="3" xfId="1" applyFont="1" applyBorder="1" applyAlignment="1">
      <alignment horizontal="center" vertical="center"/>
    </xf>
    <xf numFmtId="4" fontId="16" fillId="0" borderId="1" xfId="0" applyNumberFormat="1" applyFont="1" applyBorder="1" applyAlignment="1">
      <alignment horizontal="righ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center" vertical="top" wrapText="1"/>
    </xf>
    <xf numFmtId="0" fontId="3" fillId="0" borderId="0" xfId="0" applyFont="1"/>
    <xf numFmtId="0" fontId="3" fillId="0" borderId="0" xfId="0" applyFont="1" applyFill="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16" fillId="0" borderId="1" xfId="0" applyFont="1" applyBorder="1" applyAlignment="1">
      <alignment horizontal="right"/>
    </xf>
    <xf numFmtId="0" fontId="1" fillId="0" borderId="8" xfId="1" applyFont="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wrapText="1"/>
    </xf>
    <xf numFmtId="0" fontId="1" fillId="0" borderId="3" xfId="1" applyFont="1" applyBorder="1" applyAlignment="1">
      <alignment horizontal="center" vertical="center" wrapText="1"/>
    </xf>
    <xf numFmtId="0" fontId="1" fillId="0" borderId="8" xfId="1" applyFont="1" applyBorder="1" applyAlignment="1">
      <alignment horizontal="center" vertical="center" wrapText="1"/>
    </xf>
    <xf numFmtId="0" fontId="1" fillId="4" borderId="4" xfId="1" applyFont="1" applyFill="1" applyBorder="1" applyAlignment="1">
      <alignment horizontal="center" vertical="center" wrapText="1"/>
    </xf>
    <xf numFmtId="0" fontId="1" fillId="4" borderId="3" xfId="1" applyFont="1" applyFill="1" applyBorder="1" applyAlignment="1">
      <alignment horizontal="center" vertical="center" wrapText="1"/>
    </xf>
    <xf numFmtId="0" fontId="1" fillId="0" borderId="4" xfId="1" applyFont="1" applyBorder="1" applyAlignment="1">
      <alignment horizontal="center" vertical="center"/>
    </xf>
    <xf numFmtId="0" fontId="1" fillId="4" borderId="8" xfId="1" applyFont="1" applyFill="1" applyBorder="1" applyAlignment="1">
      <alignment horizontal="center" vertical="center" wrapText="1"/>
    </xf>
    <xf numFmtId="0" fontId="10" fillId="0" borderId="1" xfId="0" applyFont="1" applyBorder="1" applyAlignment="1">
      <alignment horizontal="right" vertical="center"/>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horizontal="center" vertical="center"/>
    </xf>
    <xf numFmtId="0" fontId="1" fillId="0" borderId="1" xfId="1" applyBorder="1" applyAlignment="1">
      <alignment horizontal="left" vertical="center" wrapText="1"/>
    </xf>
    <xf numFmtId="0" fontId="0" fillId="0" borderId="8" xfId="0" applyFill="1" applyBorder="1" applyAlignment="1">
      <alignment horizontal="center" vertical="center"/>
    </xf>
    <xf numFmtId="0" fontId="0" fillId="0" borderId="3" xfId="0" applyFill="1" applyBorder="1" applyAlignment="1">
      <alignment horizontal="center" vertical="center"/>
    </xf>
    <xf numFmtId="0" fontId="0" fillId="0" borderId="8" xfId="0" applyFill="1" applyBorder="1" applyAlignment="1">
      <alignment horizontal="left" vertical="center" wrapText="1"/>
    </xf>
    <xf numFmtId="0" fontId="0" fillId="0" borderId="3" xfId="0" applyFill="1" applyBorder="1" applyAlignment="1">
      <alignment horizontal="left" vertical="center" wrapText="1"/>
    </xf>
    <xf numFmtId="0" fontId="1" fillId="4" borderId="1" xfId="1" applyFill="1" applyBorder="1" applyAlignment="1">
      <alignment horizontal="left" vertical="center" wrapText="1"/>
    </xf>
    <xf numFmtId="0" fontId="0" fillId="0" borderId="8"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 fillId="0" borderId="8" xfId="1" applyBorder="1" applyAlignment="1">
      <alignment horizontal="left" vertical="center" wrapText="1"/>
    </xf>
    <xf numFmtId="0" fontId="1" fillId="0" borderId="4" xfId="1" applyBorder="1" applyAlignment="1">
      <alignment horizontal="left" vertical="center" wrapText="1"/>
    </xf>
    <xf numFmtId="0" fontId="1" fillId="0" borderId="3" xfId="1" applyBorder="1" applyAlignment="1">
      <alignment horizontal="left" vertical="center" wrapText="1"/>
    </xf>
    <xf numFmtId="4" fontId="0" fillId="0" borderId="8" xfId="0" applyNumberFormat="1" applyBorder="1" applyAlignment="1">
      <alignment horizontal="center" vertical="center"/>
    </xf>
    <xf numFmtId="4" fontId="0" fillId="0" borderId="3" xfId="0" applyNumberFormat="1" applyBorder="1" applyAlignment="1">
      <alignment horizontal="center" vertical="center"/>
    </xf>
    <xf numFmtId="4" fontId="0" fillId="0" borderId="8" xfId="0" applyNumberFormat="1" applyBorder="1" applyAlignment="1">
      <alignment horizontal="right" vertical="center"/>
    </xf>
    <xf numFmtId="4" fontId="0" fillId="0" borderId="3" xfId="0" applyNumberFormat="1" applyBorder="1" applyAlignment="1">
      <alignment horizontal="right" vertical="center"/>
    </xf>
    <xf numFmtId="0" fontId="0" fillId="0" borderId="8"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1" fillId="0" borderId="8" xfId="0" applyFont="1" applyBorder="1" applyAlignment="1">
      <alignment vertical="center"/>
    </xf>
    <xf numFmtId="0" fontId="1" fillId="0" borderId="4" xfId="0" applyFont="1" applyBorder="1" applyAlignment="1">
      <alignment vertical="center"/>
    </xf>
    <xf numFmtId="0" fontId="1" fillId="0" borderId="3" xfId="0" applyFont="1" applyBorder="1" applyAlignment="1">
      <alignment vertical="center"/>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vertical="center" wrapText="1"/>
    </xf>
    <xf numFmtId="0" fontId="0" fillId="0" borderId="8" xfId="0"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3" fontId="6" fillId="0" borderId="8" xfId="0" applyNumberFormat="1" applyFont="1" applyBorder="1" applyAlignment="1">
      <alignment horizontal="center" vertical="center"/>
    </xf>
    <xf numFmtId="3" fontId="6" fillId="0" borderId="4" xfId="0" applyNumberFormat="1" applyFont="1" applyBorder="1" applyAlignment="1">
      <alignment horizontal="center" vertical="center"/>
    </xf>
    <xf numFmtId="3" fontId="6" fillId="0" borderId="3" xfId="0" applyNumberFormat="1" applyFont="1" applyBorder="1" applyAlignment="1">
      <alignment horizontal="center" vertical="center"/>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4" fontId="0" fillId="0" borderId="4" xfId="0" applyNumberFormat="1" applyBorder="1" applyAlignment="1">
      <alignment horizontal="center" vertical="center"/>
    </xf>
    <xf numFmtId="0" fontId="5" fillId="0" borderId="8" xfId="0" applyFont="1" applyBorder="1" applyAlignment="1">
      <alignment vertical="center" wrapText="1"/>
    </xf>
    <xf numFmtId="0" fontId="5" fillId="0" borderId="3" xfId="0" applyFont="1" applyBorder="1" applyAlignment="1">
      <alignment vertical="center" wrapText="1"/>
    </xf>
    <xf numFmtId="0" fontId="1" fillId="0" borderId="8" xfId="1" applyBorder="1" applyAlignment="1">
      <alignment vertical="center" wrapText="1"/>
    </xf>
    <xf numFmtId="0" fontId="1" fillId="0" borderId="3" xfId="1" applyBorder="1" applyAlignment="1">
      <alignment vertical="center" wrapText="1"/>
    </xf>
    <xf numFmtId="0" fontId="0" fillId="0" borderId="8" xfId="0" applyBorder="1" applyAlignment="1">
      <alignment vertical="center"/>
    </xf>
    <xf numFmtId="0" fontId="0" fillId="0" borderId="3" xfId="0" applyBorder="1" applyAlignment="1">
      <alignment vertical="center"/>
    </xf>
    <xf numFmtId="0" fontId="1" fillId="0" borderId="8" xfId="0" applyFont="1" applyBorder="1" applyAlignment="1">
      <alignment horizontal="center" vertical="center" wrapText="1"/>
    </xf>
    <xf numFmtId="0" fontId="1" fillId="0" borderId="8"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cellXfs>
  <cellStyles count="4">
    <cellStyle name="Excel Built-in Normal" xfId="3" xr:uid="{00000000-0005-0000-0000-000000000000}"/>
    <cellStyle name="Normalny" xfId="0" builtinId="0"/>
    <cellStyle name="Normalny 2" xfId="2" xr:uid="{00000000-0005-0000-0000-000002000000}"/>
    <cellStyle name="Normalny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304800</xdr:colOff>
      <xdr:row>125</xdr:row>
      <xdr:rowOff>825500</xdr:rowOff>
    </xdr:from>
    <xdr:to>
      <xdr:col>2</xdr:col>
      <xdr:colOff>4496385</xdr:colOff>
      <xdr:row>125</xdr:row>
      <xdr:rowOff>3264240</xdr:rowOff>
    </xdr:to>
    <xdr:pic>
      <xdr:nvPicPr>
        <xdr:cNvPr id="2" name="Obraz 1">
          <a:extLst>
            <a:ext uri="{FF2B5EF4-FFF2-40B4-BE49-F238E27FC236}">
              <a16:creationId xmlns:a16="http://schemas.microsoft.com/office/drawing/2014/main" id="{8B3BB1CC-D125-42FC-ADF1-C0FEFFD99F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0650" y="37211000"/>
          <a:ext cx="4191585" cy="243874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H131"/>
  <sheetViews>
    <sheetView zoomScaleNormal="100" workbookViewId="0">
      <selection activeCell="L5" sqref="L5"/>
    </sheetView>
  </sheetViews>
  <sheetFormatPr defaultRowHeight="15"/>
  <cols>
    <col min="1" max="1" width="4.5703125" bestFit="1" customWidth="1"/>
    <col min="2" max="2" width="52" bestFit="1" customWidth="1"/>
    <col min="3" max="3" width="71.5703125" customWidth="1"/>
    <col min="4" max="4" width="11.42578125" style="26" customWidth="1"/>
    <col min="5" max="5" width="11.85546875" style="23" customWidth="1"/>
    <col min="6" max="6" width="13.140625" style="23" customWidth="1"/>
    <col min="7" max="7" width="12.85546875" style="23" customWidth="1"/>
    <col min="8" max="8" width="13.42578125" customWidth="1"/>
  </cols>
  <sheetData>
    <row r="1" spans="1:8">
      <c r="A1" s="104" t="s">
        <v>447</v>
      </c>
    </row>
    <row r="3" spans="1:8" s="23" customFormat="1" ht="42" customHeight="1">
      <c r="A3" s="1" t="s">
        <v>0</v>
      </c>
      <c r="B3" s="2" t="s">
        <v>1</v>
      </c>
      <c r="C3" s="2" t="s">
        <v>2</v>
      </c>
      <c r="D3" s="2" t="s">
        <v>155</v>
      </c>
      <c r="E3" s="2" t="s">
        <v>296</v>
      </c>
      <c r="F3" s="89" t="s">
        <v>297</v>
      </c>
      <c r="G3" s="2" t="s">
        <v>349</v>
      </c>
      <c r="H3" s="2" t="s">
        <v>298</v>
      </c>
    </row>
    <row r="4" spans="1:8">
      <c r="A4" s="109">
        <v>1</v>
      </c>
      <c r="B4" s="113" t="s">
        <v>9</v>
      </c>
      <c r="C4" s="90" t="s">
        <v>10</v>
      </c>
      <c r="D4" s="25">
        <v>20</v>
      </c>
      <c r="E4" s="91" t="s">
        <v>157</v>
      </c>
      <c r="F4" s="92"/>
      <c r="G4" s="92">
        <f>D4*F4</f>
        <v>0</v>
      </c>
      <c r="H4" s="92">
        <f>G4*1.23</f>
        <v>0</v>
      </c>
    </row>
    <row r="5" spans="1:8">
      <c r="A5" s="110"/>
      <c r="B5" s="112"/>
      <c r="C5" s="90" t="s">
        <v>11</v>
      </c>
      <c r="D5" s="25">
        <v>20</v>
      </c>
      <c r="E5" s="91" t="s">
        <v>157</v>
      </c>
      <c r="F5" s="92"/>
      <c r="G5" s="92">
        <f t="shared" ref="G5:G72" si="0">D5*F5</f>
        <v>0</v>
      </c>
      <c r="H5" s="92">
        <f t="shared" ref="H5:H72" si="1">G5*1.23</f>
        <v>0</v>
      </c>
    </row>
    <row r="6" spans="1:8">
      <c r="A6" s="109">
        <v>2</v>
      </c>
      <c r="B6" s="113" t="s">
        <v>12</v>
      </c>
      <c r="C6" s="90" t="s">
        <v>13</v>
      </c>
      <c r="D6" s="25">
        <v>35</v>
      </c>
      <c r="E6" s="91" t="s">
        <v>157</v>
      </c>
      <c r="F6" s="92"/>
      <c r="G6" s="92">
        <f t="shared" si="0"/>
        <v>0</v>
      </c>
      <c r="H6" s="92">
        <f t="shared" si="1"/>
        <v>0</v>
      </c>
    </row>
    <row r="7" spans="1:8">
      <c r="A7" s="110"/>
      <c r="B7" s="112"/>
      <c r="C7" s="90" t="s">
        <v>14</v>
      </c>
      <c r="D7" s="25">
        <v>35</v>
      </c>
      <c r="E7" s="91" t="s">
        <v>157</v>
      </c>
      <c r="F7" s="92"/>
      <c r="G7" s="92">
        <f t="shared" si="0"/>
        <v>0</v>
      </c>
      <c r="H7" s="92">
        <f t="shared" si="1"/>
        <v>0</v>
      </c>
    </row>
    <row r="8" spans="1:8" ht="25.5">
      <c r="A8" s="93">
        <v>3</v>
      </c>
      <c r="B8" s="90" t="s">
        <v>15</v>
      </c>
      <c r="C8" s="90" t="s">
        <v>16</v>
      </c>
      <c r="D8" s="25">
        <v>60</v>
      </c>
      <c r="E8" s="91" t="s">
        <v>157</v>
      </c>
      <c r="F8" s="92"/>
      <c r="G8" s="92">
        <f t="shared" si="0"/>
        <v>0</v>
      </c>
      <c r="H8" s="92">
        <f t="shared" si="1"/>
        <v>0</v>
      </c>
    </row>
    <row r="9" spans="1:8">
      <c r="A9" s="109">
        <v>4</v>
      </c>
      <c r="B9" s="113" t="s">
        <v>17</v>
      </c>
      <c r="C9" s="90" t="s">
        <v>301</v>
      </c>
      <c r="D9" s="25">
        <v>15</v>
      </c>
      <c r="E9" s="91" t="s">
        <v>300</v>
      </c>
      <c r="F9" s="92"/>
      <c r="G9" s="92">
        <f t="shared" si="0"/>
        <v>0</v>
      </c>
      <c r="H9" s="92">
        <f t="shared" si="1"/>
        <v>0</v>
      </c>
    </row>
    <row r="10" spans="1:8">
      <c r="A10" s="116"/>
      <c r="B10" s="111"/>
      <c r="C10" s="90" t="s">
        <v>19</v>
      </c>
      <c r="D10" s="25">
        <v>10</v>
      </c>
      <c r="E10" s="91" t="s">
        <v>300</v>
      </c>
      <c r="F10" s="92"/>
      <c r="G10" s="92">
        <f t="shared" si="0"/>
        <v>0</v>
      </c>
      <c r="H10" s="92">
        <f t="shared" si="1"/>
        <v>0</v>
      </c>
    </row>
    <row r="11" spans="1:8">
      <c r="A11" s="116"/>
      <c r="B11" s="111"/>
      <c r="C11" s="90" t="s">
        <v>20</v>
      </c>
      <c r="D11" s="25">
        <v>10</v>
      </c>
      <c r="E11" s="91" t="s">
        <v>300</v>
      </c>
      <c r="F11" s="92"/>
      <c r="G11" s="92">
        <f t="shared" si="0"/>
        <v>0</v>
      </c>
      <c r="H11" s="92">
        <f t="shared" si="1"/>
        <v>0</v>
      </c>
    </row>
    <row r="12" spans="1:8">
      <c r="A12" s="110"/>
      <c r="B12" s="112"/>
      <c r="C12" s="90" t="s">
        <v>21</v>
      </c>
      <c r="D12" s="25">
        <v>15</v>
      </c>
      <c r="E12" s="91" t="s">
        <v>300</v>
      </c>
      <c r="F12" s="92"/>
      <c r="G12" s="92">
        <f t="shared" si="0"/>
        <v>0</v>
      </c>
      <c r="H12" s="92">
        <f t="shared" si="1"/>
        <v>0</v>
      </c>
    </row>
    <row r="13" spans="1:8">
      <c r="A13" s="93">
        <v>5</v>
      </c>
      <c r="B13" s="90" t="s">
        <v>22</v>
      </c>
      <c r="C13" s="90" t="s">
        <v>265</v>
      </c>
      <c r="D13" s="25">
        <v>15</v>
      </c>
      <c r="E13" s="91" t="s">
        <v>299</v>
      </c>
      <c r="F13" s="92"/>
      <c r="G13" s="92">
        <f t="shared" si="0"/>
        <v>0</v>
      </c>
      <c r="H13" s="92">
        <f t="shared" si="1"/>
        <v>0</v>
      </c>
    </row>
    <row r="14" spans="1:8" ht="25.5">
      <c r="A14" s="93">
        <v>6</v>
      </c>
      <c r="B14" s="90" t="s">
        <v>23</v>
      </c>
      <c r="C14" s="90" t="s">
        <v>266</v>
      </c>
      <c r="D14" s="25">
        <v>10</v>
      </c>
      <c r="E14" s="91" t="s">
        <v>157</v>
      </c>
      <c r="F14" s="92"/>
      <c r="G14" s="92">
        <f t="shared" si="0"/>
        <v>0</v>
      </c>
      <c r="H14" s="92">
        <f t="shared" si="1"/>
        <v>0</v>
      </c>
    </row>
    <row r="15" spans="1:8" ht="38.25">
      <c r="A15" s="116">
        <v>7</v>
      </c>
      <c r="B15" s="111" t="s">
        <v>24</v>
      </c>
      <c r="C15" s="90" t="s">
        <v>330</v>
      </c>
      <c r="D15" s="25">
        <v>1000</v>
      </c>
      <c r="E15" s="91" t="s">
        <v>157</v>
      </c>
      <c r="F15" s="92"/>
      <c r="G15" s="92">
        <f t="shared" si="0"/>
        <v>0</v>
      </c>
      <c r="H15" s="92">
        <f t="shared" si="1"/>
        <v>0</v>
      </c>
    </row>
    <row r="16" spans="1:8" ht="38.25">
      <c r="A16" s="116"/>
      <c r="B16" s="111"/>
      <c r="C16" s="90" t="s">
        <v>331</v>
      </c>
      <c r="D16" s="25">
        <v>1000</v>
      </c>
      <c r="E16" s="91" t="s">
        <v>157</v>
      </c>
      <c r="F16" s="92"/>
      <c r="G16" s="92">
        <f t="shared" si="0"/>
        <v>0</v>
      </c>
      <c r="H16" s="92">
        <f t="shared" si="1"/>
        <v>0</v>
      </c>
    </row>
    <row r="17" spans="1:8" ht="38.25">
      <c r="A17" s="116"/>
      <c r="B17" s="111"/>
      <c r="C17" s="90" t="s">
        <v>332</v>
      </c>
      <c r="D17" s="25">
        <v>400</v>
      </c>
      <c r="E17" s="91" t="s">
        <v>157</v>
      </c>
      <c r="F17" s="92"/>
      <c r="G17" s="92">
        <f t="shared" si="0"/>
        <v>0</v>
      </c>
      <c r="H17" s="92">
        <f t="shared" si="1"/>
        <v>0</v>
      </c>
    </row>
    <row r="18" spans="1:8" ht="38.25">
      <c r="A18" s="116"/>
      <c r="B18" s="111"/>
      <c r="C18" s="90" t="s">
        <v>333</v>
      </c>
      <c r="D18" s="25">
        <v>400</v>
      </c>
      <c r="E18" s="91" t="s">
        <v>157</v>
      </c>
      <c r="F18" s="92"/>
      <c r="G18" s="92">
        <f t="shared" si="0"/>
        <v>0</v>
      </c>
      <c r="H18" s="92">
        <f t="shared" si="1"/>
        <v>0</v>
      </c>
    </row>
    <row r="19" spans="1:8" ht="25.5">
      <c r="A19" s="116"/>
      <c r="B19" s="111"/>
      <c r="C19" s="90" t="s">
        <v>334</v>
      </c>
      <c r="D19" s="25">
        <v>300</v>
      </c>
      <c r="E19" s="91" t="s">
        <v>157</v>
      </c>
      <c r="F19" s="92"/>
      <c r="G19" s="92">
        <f t="shared" si="0"/>
        <v>0</v>
      </c>
      <c r="H19" s="92">
        <f t="shared" si="1"/>
        <v>0</v>
      </c>
    </row>
    <row r="20" spans="1:8" ht="25.5">
      <c r="A20" s="116"/>
      <c r="B20" s="111"/>
      <c r="C20" s="90" t="s">
        <v>335</v>
      </c>
      <c r="D20" s="25">
        <v>300</v>
      </c>
      <c r="E20" s="91" t="s">
        <v>157</v>
      </c>
      <c r="F20" s="92"/>
      <c r="G20" s="92">
        <f t="shared" si="0"/>
        <v>0</v>
      </c>
      <c r="H20" s="92">
        <f t="shared" si="1"/>
        <v>0</v>
      </c>
    </row>
    <row r="21" spans="1:8" ht="25.5">
      <c r="A21" s="116"/>
      <c r="B21" s="111"/>
      <c r="C21" s="90" t="s">
        <v>336</v>
      </c>
      <c r="D21" s="25">
        <v>150</v>
      </c>
      <c r="E21" s="91" t="s">
        <v>157</v>
      </c>
      <c r="F21" s="92"/>
      <c r="G21" s="92">
        <f t="shared" si="0"/>
        <v>0</v>
      </c>
      <c r="H21" s="92">
        <f t="shared" si="1"/>
        <v>0</v>
      </c>
    </row>
    <row r="22" spans="1:8" ht="25.5">
      <c r="A22" s="116"/>
      <c r="B22" s="111"/>
      <c r="C22" s="94" t="s">
        <v>337</v>
      </c>
      <c r="D22" s="25">
        <v>150</v>
      </c>
      <c r="E22" s="91" t="s">
        <v>157</v>
      </c>
      <c r="F22" s="92"/>
      <c r="G22" s="92">
        <f t="shared" si="0"/>
        <v>0</v>
      </c>
      <c r="H22" s="92">
        <f t="shared" si="1"/>
        <v>0</v>
      </c>
    </row>
    <row r="23" spans="1:8">
      <c r="A23" s="93">
        <v>8</v>
      </c>
      <c r="B23" s="90" t="s">
        <v>262</v>
      </c>
      <c r="C23" s="90" t="s">
        <v>267</v>
      </c>
      <c r="D23" s="25">
        <v>5</v>
      </c>
      <c r="E23" s="91" t="s">
        <v>302</v>
      </c>
      <c r="F23" s="92"/>
      <c r="G23" s="92">
        <f t="shared" si="0"/>
        <v>0</v>
      </c>
      <c r="H23" s="92">
        <f t="shared" si="1"/>
        <v>0</v>
      </c>
    </row>
    <row r="24" spans="1:8">
      <c r="A24" s="93">
        <v>9</v>
      </c>
      <c r="B24" s="90" t="s">
        <v>268</v>
      </c>
      <c r="C24" s="90" t="s">
        <v>269</v>
      </c>
      <c r="D24" s="25">
        <v>5</v>
      </c>
      <c r="E24" s="91" t="s">
        <v>302</v>
      </c>
      <c r="F24" s="92"/>
      <c r="G24" s="92">
        <f t="shared" si="0"/>
        <v>0</v>
      </c>
      <c r="H24" s="92">
        <f t="shared" si="1"/>
        <v>0</v>
      </c>
    </row>
    <row r="25" spans="1:8">
      <c r="A25" s="93">
        <v>10</v>
      </c>
      <c r="B25" s="90" t="s">
        <v>270</v>
      </c>
      <c r="C25" s="90" t="s">
        <v>271</v>
      </c>
      <c r="D25" s="25">
        <v>5</v>
      </c>
      <c r="E25" s="91" t="s">
        <v>302</v>
      </c>
      <c r="F25" s="92"/>
      <c r="G25" s="92">
        <f t="shared" si="0"/>
        <v>0</v>
      </c>
      <c r="H25" s="92">
        <f t="shared" si="1"/>
        <v>0</v>
      </c>
    </row>
    <row r="26" spans="1:8">
      <c r="A26" s="93">
        <v>11</v>
      </c>
      <c r="B26" s="90" t="s">
        <v>293</v>
      </c>
      <c r="C26" s="90" t="s">
        <v>295</v>
      </c>
      <c r="D26" s="25">
        <v>500</v>
      </c>
      <c r="E26" s="91" t="s">
        <v>157</v>
      </c>
      <c r="F26" s="92"/>
      <c r="G26" s="92">
        <f t="shared" si="0"/>
        <v>0</v>
      </c>
      <c r="H26" s="92">
        <f t="shared" si="1"/>
        <v>0</v>
      </c>
    </row>
    <row r="27" spans="1:8">
      <c r="A27" s="93">
        <v>12</v>
      </c>
      <c r="B27" s="90" t="s">
        <v>31</v>
      </c>
      <c r="C27" s="90" t="s">
        <v>32</v>
      </c>
      <c r="D27" s="25">
        <v>6</v>
      </c>
      <c r="E27" s="91" t="s">
        <v>157</v>
      </c>
      <c r="F27" s="92"/>
      <c r="G27" s="92">
        <f t="shared" si="0"/>
        <v>0</v>
      </c>
      <c r="H27" s="92">
        <f t="shared" si="1"/>
        <v>0</v>
      </c>
    </row>
    <row r="28" spans="1:8" ht="357">
      <c r="A28" s="93">
        <v>13</v>
      </c>
      <c r="B28" s="90" t="s">
        <v>33</v>
      </c>
      <c r="C28" s="90" t="s">
        <v>294</v>
      </c>
      <c r="D28" s="25">
        <v>30000</v>
      </c>
      <c r="E28" s="91" t="s">
        <v>157</v>
      </c>
      <c r="F28" s="92"/>
      <c r="G28" s="92">
        <f t="shared" si="0"/>
        <v>0</v>
      </c>
      <c r="H28" s="92">
        <f t="shared" si="1"/>
        <v>0</v>
      </c>
    </row>
    <row r="29" spans="1:8">
      <c r="A29" s="109">
        <v>14</v>
      </c>
      <c r="B29" s="113" t="s">
        <v>34</v>
      </c>
      <c r="C29" s="90" t="s">
        <v>272</v>
      </c>
      <c r="D29" s="25">
        <v>10</v>
      </c>
      <c r="E29" s="91" t="s">
        <v>157</v>
      </c>
      <c r="F29" s="92"/>
      <c r="G29" s="92">
        <f t="shared" si="0"/>
        <v>0</v>
      </c>
      <c r="H29" s="92">
        <f t="shared" si="1"/>
        <v>0</v>
      </c>
    </row>
    <row r="30" spans="1:8">
      <c r="A30" s="110"/>
      <c r="B30" s="112"/>
      <c r="C30" s="90" t="s">
        <v>35</v>
      </c>
      <c r="D30" s="25">
        <v>20</v>
      </c>
      <c r="E30" s="91" t="s">
        <v>157</v>
      </c>
      <c r="F30" s="92"/>
      <c r="G30" s="92">
        <f t="shared" si="0"/>
        <v>0</v>
      </c>
      <c r="H30" s="92">
        <f t="shared" si="1"/>
        <v>0</v>
      </c>
    </row>
    <row r="31" spans="1:8" ht="63.75">
      <c r="A31" s="93">
        <v>15</v>
      </c>
      <c r="B31" s="95" t="s">
        <v>36</v>
      </c>
      <c r="C31" s="90" t="s">
        <v>273</v>
      </c>
      <c r="D31" s="25">
        <v>2</v>
      </c>
      <c r="E31" s="91" t="s">
        <v>157</v>
      </c>
      <c r="F31" s="92"/>
      <c r="G31" s="92">
        <f t="shared" si="0"/>
        <v>0</v>
      </c>
      <c r="H31" s="92">
        <f t="shared" si="1"/>
        <v>0</v>
      </c>
    </row>
    <row r="32" spans="1:8" ht="25.5">
      <c r="A32" s="109">
        <v>16</v>
      </c>
      <c r="B32" s="113" t="s">
        <v>37</v>
      </c>
      <c r="C32" s="90" t="s">
        <v>38</v>
      </c>
      <c r="D32" s="25">
        <v>500</v>
      </c>
      <c r="E32" s="91" t="s">
        <v>299</v>
      </c>
      <c r="F32" s="92"/>
      <c r="G32" s="92">
        <f t="shared" si="0"/>
        <v>0</v>
      </c>
      <c r="H32" s="92">
        <f t="shared" si="1"/>
        <v>0</v>
      </c>
    </row>
    <row r="33" spans="1:8" ht="25.5">
      <c r="A33" s="116"/>
      <c r="B33" s="111"/>
      <c r="C33" s="90" t="s">
        <v>39</v>
      </c>
      <c r="D33" s="25">
        <v>200</v>
      </c>
      <c r="E33" s="91" t="s">
        <v>299</v>
      </c>
      <c r="F33" s="92"/>
      <c r="G33" s="92">
        <f t="shared" si="0"/>
        <v>0</v>
      </c>
      <c r="H33" s="92">
        <f t="shared" si="1"/>
        <v>0</v>
      </c>
    </row>
    <row r="34" spans="1:8" ht="25.5">
      <c r="A34" s="110"/>
      <c r="B34" s="112"/>
      <c r="C34" s="90" t="s">
        <v>40</v>
      </c>
      <c r="D34" s="25">
        <v>50</v>
      </c>
      <c r="E34" s="91" t="s">
        <v>299</v>
      </c>
      <c r="F34" s="92"/>
      <c r="G34" s="92">
        <f t="shared" si="0"/>
        <v>0</v>
      </c>
      <c r="H34" s="92">
        <f t="shared" si="1"/>
        <v>0</v>
      </c>
    </row>
    <row r="35" spans="1:8" ht="71.25">
      <c r="A35" s="93">
        <v>17</v>
      </c>
      <c r="B35" s="96" t="s">
        <v>41</v>
      </c>
      <c r="C35" s="90" t="s">
        <v>304</v>
      </c>
      <c r="D35" s="25">
        <v>1500</v>
      </c>
      <c r="E35" s="97" t="s">
        <v>303</v>
      </c>
      <c r="F35" s="92"/>
      <c r="G35" s="92">
        <f t="shared" si="0"/>
        <v>0</v>
      </c>
      <c r="H35" s="92">
        <f t="shared" si="1"/>
        <v>0</v>
      </c>
    </row>
    <row r="36" spans="1:8">
      <c r="A36" s="93">
        <v>18</v>
      </c>
      <c r="B36" s="90" t="s">
        <v>274</v>
      </c>
      <c r="C36" s="90" t="s">
        <v>275</v>
      </c>
      <c r="D36" s="25">
        <v>12</v>
      </c>
      <c r="E36" s="91" t="s">
        <v>157</v>
      </c>
      <c r="F36" s="92"/>
      <c r="G36" s="92">
        <f t="shared" si="0"/>
        <v>0</v>
      </c>
      <c r="H36" s="92">
        <f t="shared" si="1"/>
        <v>0</v>
      </c>
    </row>
    <row r="37" spans="1:8">
      <c r="A37" s="109">
        <v>19</v>
      </c>
      <c r="B37" s="113" t="s">
        <v>44</v>
      </c>
      <c r="C37" s="90" t="s">
        <v>305</v>
      </c>
      <c r="D37" s="25">
        <v>15</v>
      </c>
      <c r="E37" s="91" t="s">
        <v>300</v>
      </c>
      <c r="F37" s="92"/>
      <c r="G37" s="92">
        <f t="shared" si="0"/>
        <v>0</v>
      </c>
      <c r="H37" s="92">
        <f t="shared" si="1"/>
        <v>0</v>
      </c>
    </row>
    <row r="38" spans="1:8">
      <c r="A38" s="110"/>
      <c r="B38" s="112"/>
      <c r="C38" s="90" t="s">
        <v>306</v>
      </c>
      <c r="D38" s="25">
        <v>15</v>
      </c>
      <c r="E38" s="91" t="s">
        <v>300</v>
      </c>
      <c r="F38" s="92"/>
      <c r="G38" s="92">
        <f t="shared" si="0"/>
        <v>0</v>
      </c>
      <c r="H38" s="92">
        <f t="shared" si="1"/>
        <v>0</v>
      </c>
    </row>
    <row r="39" spans="1:8">
      <c r="A39" s="109">
        <v>20</v>
      </c>
      <c r="B39" s="113" t="s">
        <v>46</v>
      </c>
      <c r="C39" s="90" t="s">
        <v>428</v>
      </c>
      <c r="D39" s="25">
        <v>50</v>
      </c>
      <c r="E39" s="91" t="s">
        <v>157</v>
      </c>
      <c r="F39" s="92"/>
      <c r="G39" s="92">
        <f t="shared" si="0"/>
        <v>0</v>
      </c>
      <c r="H39" s="92">
        <f t="shared" si="1"/>
        <v>0</v>
      </c>
    </row>
    <row r="40" spans="1:8">
      <c r="A40" s="116"/>
      <c r="B40" s="111"/>
      <c r="C40" s="90" t="s">
        <v>429</v>
      </c>
      <c r="D40" s="25">
        <v>50</v>
      </c>
      <c r="E40" s="91" t="s">
        <v>157</v>
      </c>
      <c r="F40" s="92"/>
      <c r="G40" s="92">
        <f t="shared" si="0"/>
        <v>0</v>
      </c>
      <c r="H40" s="92">
        <f t="shared" si="1"/>
        <v>0</v>
      </c>
    </row>
    <row r="41" spans="1:8">
      <c r="A41" s="116"/>
      <c r="B41" s="111"/>
      <c r="C41" s="90" t="s">
        <v>430</v>
      </c>
      <c r="D41" s="25">
        <v>50</v>
      </c>
      <c r="E41" s="91" t="s">
        <v>157</v>
      </c>
      <c r="F41" s="92"/>
      <c r="G41" s="92">
        <f t="shared" si="0"/>
        <v>0</v>
      </c>
      <c r="H41" s="92">
        <f t="shared" si="1"/>
        <v>0</v>
      </c>
    </row>
    <row r="42" spans="1:8">
      <c r="A42" s="116"/>
      <c r="B42" s="111"/>
      <c r="C42" s="90" t="s">
        <v>431</v>
      </c>
      <c r="D42" s="25">
        <v>50</v>
      </c>
      <c r="E42" s="91" t="s">
        <v>157</v>
      </c>
      <c r="F42" s="92"/>
      <c r="G42" s="92">
        <f t="shared" si="0"/>
        <v>0</v>
      </c>
      <c r="H42" s="92">
        <f t="shared" si="1"/>
        <v>0</v>
      </c>
    </row>
    <row r="43" spans="1:8">
      <c r="A43" s="116"/>
      <c r="B43" s="111"/>
      <c r="C43" s="90" t="s">
        <v>432</v>
      </c>
      <c r="D43" s="25">
        <v>50</v>
      </c>
      <c r="E43" s="91" t="s">
        <v>157</v>
      </c>
      <c r="F43" s="92"/>
      <c r="G43" s="92">
        <f t="shared" si="0"/>
        <v>0</v>
      </c>
      <c r="H43" s="92">
        <f t="shared" si="1"/>
        <v>0</v>
      </c>
    </row>
    <row r="44" spans="1:8">
      <c r="A44" s="110"/>
      <c r="B44" s="112"/>
      <c r="C44" s="90" t="s">
        <v>433</v>
      </c>
      <c r="D44" s="25">
        <v>50</v>
      </c>
      <c r="E44" s="91" t="s">
        <v>157</v>
      </c>
      <c r="F44" s="92"/>
      <c r="G44" s="92">
        <f t="shared" si="0"/>
        <v>0</v>
      </c>
      <c r="H44" s="92">
        <f t="shared" si="1"/>
        <v>0</v>
      </c>
    </row>
    <row r="45" spans="1:8">
      <c r="A45" s="93">
        <v>21</v>
      </c>
      <c r="B45" s="90" t="s">
        <v>47</v>
      </c>
      <c r="C45" s="90" t="s">
        <v>276</v>
      </c>
      <c r="D45" s="25">
        <v>50</v>
      </c>
      <c r="E45" s="91" t="s">
        <v>157</v>
      </c>
      <c r="F45" s="92"/>
      <c r="G45" s="92">
        <f t="shared" si="0"/>
        <v>0</v>
      </c>
      <c r="H45" s="92">
        <f t="shared" si="1"/>
        <v>0</v>
      </c>
    </row>
    <row r="46" spans="1:8" ht="38.25">
      <c r="A46" s="93">
        <v>22</v>
      </c>
      <c r="B46" s="96" t="s">
        <v>7</v>
      </c>
      <c r="C46" s="90" t="s">
        <v>406</v>
      </c>
      <c r="D46" s="25">
        <v>30</v>
      </c>
      <c r="E46" s="91" t="s">
        <v>157</v>
      </c>
      <c r="F46" s="92"/>
      <c r="G46" s="92">
        <f t="shared" si="0"/>
        <v>0</v>
      </c>
      <c r="H46" s="92">
        <f t="shared" si="1"/>
        <v>0</v>
      </c>
    </row>
    <row r="47" spans="1:8">
      <c r="A47" s="109">
        <v>23</v>
      </c>
      <c r="B47" s="113" t="s">
        <v>50</v>
      </c>
      <c r="C47" s="90" t="s">
        <v>307</v>
      </c>
      <c r="D47" s="25">
        <v>150</v>
      </c>
      <c r="E47" s="91" t="s">
        <v>157</v>
      </c>
      <c r="F47" s="92"/>
      <c r="G47" s="92">
        <f t="shared" si="0"/>
        <v>0</v>
      </c>
      <c r="H47" s="92">
        <f t="shared" si="1"/>
        <v>0</v>
      </c>
    </row>
    <row r="48" spans="1:8">
      <c r="A48" s="116"/>
      <c r="B48" s="111"/>
      <c r="C48" s="90" t="s">
        <v>308</v>
      </c>
      <c r="D48" s="25">
        <v>200</v>
      </c>
      <c r="E48" s="91" t="s">
        <v>157</v>
      </c>
      <c r="F48" s="92"/>
      <c r="G48" s="92">
        <f t="shared" si="0"/>
        <v>0</v>
      </c>
      <c r="H48" s="92">
        <f t="shared" si="1"/>
        <v>0</v>
      </c>
    </row>
    <row r="49" spans="1:8">
      <c r="A49" s="116"/>
      <c r="B49" s="111"/>
      <c r="C49" s="90" t="s">
        <v>309</v>
      </c>
      <c r="D49" s="25">
        <v>100</v>
      </c>
      <c r="E49" s="91" t="s">
        <v>157</v>
      </c>
      <c r="F49" s="92"/>
      <c r="G49" s="92">
        <f t="shared" si="0"/>
        <v>0</v>
      </c>
      <c r="H49" s="92">
        <f t="shared" si="1"/>
        <v>0</v>
      </c>
    </row>
    <row r="50" spans="1:8">
      <c r="A50" s="110"/>
      <c r="B50" s="112"/>
      <c r="C50" s="90" t="s">
        <v>310</v>
      </c>
      <c r="D50" s="25">
        <v>250</v>
      </c>
      <c r="E50" s="91" t="s">
        <v>157</v>
      </c>
      <c r="F50" s="92"/>
      <c r="G50" s="92">
        <f t="shared" si="0"/>
        <v>0</v>
      </c>
      <c r="H50" s="92">
        <f t="shared" si="1"/>
        <v>0</v>
      </c>
    </row>
    <row r="51" spans="1:8" ht="38.25">
      <c r="A51" s="109">
        <v>24</v>
      </c>
      <c r="B51" s="113" t="s">
        <v>55</v>
      </c>
      <c r="C51" s="90" t="s">
        <v>56</v>
      </c>
      <c r="D51" s="25">
        <v>100</v>
      </c>
      <c r="E51" s="91" t="s">
        <v>157</v>
      </c>
      <c r="F51" s="92"/>
      <c r="G51" s="92">
        <f t="shared" si="0"/>
        <v>0</v>
      </c>
      <c r="H51" s="92">
        <f t="shared" si="1"/>
        <v>0</v>
      </c>
    </row>
    <row r="52" spans="1:8">
      <c r="A52" s="116"/>
      <c r="B52" s="111"/>
      <c r="C52" s="90" t="s">
        <v>57</v>
      </c>
      <c r="D52" s="25">
        <v>100</v>
      </c>
      <c r="E52" s="91" t="s">
        <v>157</v>
      </c>
      <c r="F52" s="92"/>
      <c r="G52" s="92">
        <f t="shared" si="0"/>
        <v>0</v>
      </c>
      <c r="H52" s="92">
        <f t="shared" si="1"/>
        <v>0</v>
      </c>
    </row>
    <row r="53" spans="1:8">
      <c r="A53" s="116"/>
      <c r="B53" s="111"/>
      <c r="C53" s="90" t="s">
        <v>58</v>
      </c>
      <c r="D53" s="25">
        <v>25</v>
      </c>
      <c r="E53" s="91" t="s">
        <v>157</v>
      </c>
      <c r="F53" s="92"/>
      <c r="G53" s="92">
        <f t="shared" si="0"/>
        <v>0</v>
      </c>
      <c r="H53" s="92">
        <f t="shared" si="1"/>
        <v>0</v>
      </c>
    </row>
    <row r="54" spans="1:8">
      <c r="A54" s="110"/>
      <c r="B54" s="112"/>
      <c r="C54" s="90" t="s">
        <v>59</v>
      </c>
      <c r="D54" s="25">
        <v>10</v>
      </c>
      <c r="E54" s="91" t="s">
        <v>157</v>
      </c>
      <c r="F54" s="92"/>
      <c r="G54" s="92">
        <f t="shared" si="0"/>
        <v>0</v>
      </c>
      <c r="H54" s="92">
        <f t="shared" si="1"/>
        <v>0</v>
      </c>
    </row>
    <row r="55" spans="1:8">
      <c r="A55" s="109">
        <v>25</v>
      </c>
      <c r="B55" s="113" t="s">
        <v>60</v>
      </c>
      <c r="C55" s="90" t="s">
        <v>61</v>
      </c>
      <c r="D55" s="25">
        <v>1000</v>
      </c>
      <c r="E55" s="91" t="s">
        <v>157</v>
      </c>
      <c r="F55" s="92"/>
      <c r="G55" s="92">
        <f t="shared" si="0"/>
        <v>0</v>
      </c>
      <c r="H55" s="92">
        <f t="shared" si="1"/>
        <v>0</v>
      </c>
    </row>
    <row r="56" spans="1:8">
      <c r="A56" s="116"/>
      <c r="B56" s="111"/>
      <c r="C56" s="90" t="s">
        <v>45</v>
      </c>
      <c r="D56" s="25">
        <v>1000</v>
      </c>
      <c r="E56" s="91" t="s">
        <v>157</v>
      </c>
      <c r="F56" s="92"/>
      <c r="G56" s="92">
        <f t="shared" si="0"/>
        <v>0</v>
      </c>
      <c r="H56" s="92">
        <f t="shared" si="1"/>
        <v>0</v>
      </c>
    </row>
    <row r="57" spans="1:8">
      <c r="A57" s="116"/>
      <c r="B57" s="111"/>
      <c r="C57" s="90" t="s">
        <v>62</v>
      </c>
      <c r="D57" s="25">
        <v>1000</v>
      </c>
      <c r="E57" s="91" t="s">
        <v>157</v>
      </c>
      <c r="F57" s="92"/>
      <c r="G57" s="92">
        <f t="shared" si="0"/>
        <v>0</v>
      </c>
      <c r="H57" s="92">
        <f t="shared" si="1"/>
        <v>0</v>
      </c>
    </row>
    <row r="58" spans="1:8">
      <c r="A58" s="110"/>
      <c r="B58" s="111"/>
      <c r="C58" s="90" t="s">
        <v>63</v>
      </c>
      <c r="D58" s="25">
        <v>1000</v>
      </c>
      <c r="E58" s="91" t="s">
        <v>157</v>
      </c>
      <c r="F58" s="92"/>
      <c r="G58" s="92">
        <f t="shared" si="0"/>
        <v>0</v>
      </c>
      <c r="H58" s="92">
        <f t="shared" si="1"/>
        <v>0</v>
      </c>
    </row>
    <row r="59" spans="1:8">
      <c r="A59" s="109">
        <v>26</v>
      </c>
      <c r="B59" s="117" t="s">
        <v>66</v>
      </c>
      <c r="C59" s="94" t="s">
        <v>67</v>
      </c>
      <c r="D59" s="25">
        <v>15000</v>
      </c>
      <c r="E59" s="91" t="s">
        <v>157</v>
      </c>
      <c r="F59" s="92"/>
      <c r="G59" s="92">
        <f t="shared" si="0"/>
        <v>0</v>
      </c>
      <c r="H59" s="92">
        <f t="shared" si="1"/>
        <v>0</v>
      </c>
    </row>
    <row r="60" spans="1:8">
      <c r="A60" s="116"/>
      <c r="B60" s="114"/>
      <c r="C60" s="90" t="s">
        <v>68</v>
      </c>
      <c r="D60" s="25">
        <v>15000</v>
      </c>
      <c r="E60" s="91" t="s">
        <v>157</v>
      </c>
      <c r="F60" s="92"/>
      <c r="G60" s="92">
        <f t="shared" si="0"/>
        <v>0</v>
      </c>
      <c r="H60" s="92">
        <f t="shared" si="1"/>
        <v>0</v>
      </c>
    </row>
    <row r="61" spans="1:8">
      <c r="A61" s="116"/>
      <c r="B61" s="114"/>
      <c r="C61" s="90" t="s">
        <v>69</v>
      </c>
      <c r="D61" s="25">
        <v>15000</v>
      </c>
      <c r="E61" s="91" t="s">
        <v>157</v>
      </c>
      <c r="F61" s="92"/>
      <c r="G61" s="92">
        <f t="shared" si="0"/>
        <v>0</v>
      </c>
      <c r="H61" s="92">
        <f t="shared" si="1"/>
        <v>0</v>
      </c>
    </row>
    <row r="62" spans="1:8">
      <c r="A62" s="93">
        <v>27</v>
      </c>
      <c r="B62" s="90" t="s">
        <v>73</v>
      </c>
      <c r="C62" s="94" t="s">
        <v>75</v>
      </c>
      <c r="D62" s="25">
        <v>300</v>
      </c>
      <c r="E62" s="91" t="s">
        <v>157</v>
      </c>
      <c r="F62" s="92"/>
      <c r="G62" s="92">
        <f t="shared" si="0"/>
        <v>0</v>
      </c>
      <c r="H62" s="92">
        <f t="shared" si="1"/>
        <v>0</v>
      </c>
    </row>
    <row r="63" spans="1:8">
      <c r="A63" s="109">
        <v>28</v>
      </c>
      <c r="B63" s="117" t="s">
        <v>76</v>
      </c>
      <c r="C63" s="90" t="s">
        <v>77</v>
      </c>
      <c r="D63" s="25">
        <v>50</v>
      </c>
      <c r="E63" s="91" t="s">
        <v>157</v>
      </c>
      <c r="F63" s="92"/>
      <c r="G63" s="92">
        <f t="shared" si="0"/>
        <v>0</v>
      </c>
      <c r="H63" s="92">
        <f t="shared" si="1"/>
        <v>0</v>
      </c>
    </row>
    <row r="64" spans="1:8">
      <c r="A64" s="110"/>
      <c r="B64" s="115"/>
      <c r="C64" s="90" t="s">
        <v>78</v>
      </c>
      <c r="D64" s="25">
        <v>50</v>
      </c>
      <c r="E64" s="91" t="s">
        <v>157</v>
      </c>
      <c r="F64" s="92"/>
      <c r="G64" s="92">
        <f t="shared" si="0"/>
        <v>0</v>
      </c>
      <c r="H64" s="92">
        <f t="shared" si="1"/>
        <v>0</v>
      </c>
    </row>
    <row r="65" spans="1:8" ht="25.5">
      <c r="A65" s="109">
        <v>29</v>
      </c>
      <c r="B65" s="113" t="s">
        <v>79</v>
      </c>
      <c r="C65" s="90" t="s">
        <v>311</v>
      </c>
      <c r="D65" s="25">
        <v>100</v>
      </c>
      <c r="E65" s="91" t="s">
        <v>300</v>
      </c>
      <c r="F65" s="92"/>
      <c r="G65" s="92">
        <f t="shared" si="0"/>
        <v>0</v>
      </c>
      <c r="H65" s="92">
        <f t="shared" si="1"/>
        <v>0</v>
      </c>
    </row>
    <row r="66" spans="1:8" ht="38.25">
      <c r="A66" s="110"/>
      <c r="B66" s="112"/>
      <c r="C66" s="90" t="s">
        <v>312</v>
      </c>
      <c r="D66" s="25">
        <v>50</v>
      </c>
      <c r="E66" s="91" t="s">
        <v>300</v>
      </c>
      <c r="F66" s="92"/>
      <c r="G66" s="92">
        <f t="shared" si="0"/>
        <v>0</v>
      </c>
      <c r="H66" s="92">
        <f t="shared" si="1"/>
        <v>0</v>
      </c>
    </row>
    <row r="67" spans="1:8">
      <c r="A67" s="93">
        <v>30</v>
      </c>
      <c r="B67" s="96" t="s">
        <v>81</v>
      </c>
      <c r="C67" s="90" t="s">
        <v>277</v>
      </c>
      <c r="D67" s="25">
        <v>50</v>
      </c>
      <c r="E67" s="91" t="s">
        <v>157</v>
      </c>
      <c r="F67" s="92"/>
      <c r="G67" s="92">
        <f t="shared" si="0"/>
        <v>0</v>
      </c>
      <c r="H67" s="92">
        <f t="shared" si="1"/>
        <v>0</v>
      </c>
    </row>
    <row r="68" spans="1:8">
      <c r="A68" s="98">
        <v>31</v>
      </c>
      <c r="B68" s="90" t="s">
        <v>82</v>
      </c>
      <c r="C68" s="90" t="s">
        <v>278</v>
      </c>
      <c r="D68" s="25">
        <v>10</v>
      </c>
      <c r="E68" s="91" t="s">
        <v>299</v>
      </c>
      <c r="F68" s="92"/>
      <c r="G68" s="92">
        <f t="shared" si="0"/>
        <v>0</v>
      </c>
      <c r="H68" s="92">
        <f t="shared" si="1"/>
        <v>0</v>
      </c>
    </row>
    <row r="69" spans="1:8" ht="25.5">
      <c r="A69" s="109">
        <v>32</v>
      </c>
      <c r="B69" s="117" t="s">
        <v>279</v>
      </c>
      <c r="C69" s="90" t="s">
        <v>280</v>
      </c>
      <c r="D69" s="25">
        <v>30</v>
      </c>
      <c r="E69" s="91" t="s">
        <v>157</v>
      </c>
      <c r="F69" s="92"/>
      <c r="G69" s="92">
        <f t="shared" si="0"/>
        <v>0</v>
      </c>
      <c r="H69" s="92">
        <f t="shared" si="1"/>
        <v>0</v>
      </c>
    </row>
    <row r="70" spans="1:8" ht="25.5">
      <c r="A70" s="110"/>
      <c r="B70" s="115"/>
      <c r="C70" s="90" t="s">
        <v>338</v>
      </c>
      <c r="D70" s="25">
        <v>20</v>
      </c>
      <c r="E70" s="91" t="s">
        <v>157</v>
      </c>
      <c r="F70" s="92"/>
      <c r="G70" s="92">
        <f t="shared" si="0"/>
        <v>0</v>
      </c>
      <c r="H70" s="92">
        <f t="shared" si="1"/>
        <v>0</v>
      </c>
    </row>
    <row r="71" spans="1:8">
      <c r="A71" s="93">
        <v>33</v>
      </c>
      <c r="B71" s="90" t="s">
        <v>85</v>
      </c>
      <c r="C71" s="90" t="s">
        <v>313</v>
      </c>
      <c r="D71" s="25">
        <v>15</v>
      </c>
      <c r="E71" s="91" t="s">
        <v>157</v>
      </c>
      <c r="F71" s="92"/>
      <c r="G71" s="92">
        <f t="shared" si="0"/>
        <v>0</v>
      </c>
      <c r="H71" s="92">
        <f t="shared" si="1"/>
        <v>0</v>
      </c>
    </row>
    <row r="72" spans="1:8">
      <c r="A72" s="93">
        <v>34</v>
      </c>
      <c r="B72" s="90" t="s">
        <v>86</v>
      </c>
      <c r="C72" s="90" t="s">
        <v>313</v>
      </c>
      <c r="D72" s="25">
        <v>12</v>
      </c>
      <c r="E72" s="91" t="s">
        <v>157</v>
      </c>
      <c r="F72" s="92"/>
      <c r="G72" s="92">
        <f t="shared" si="0"/>
        <v>0</v>
      </c>
      <c r="H72" s="92">
        <f t="shared" si="1"/>
        <v>0</v>
      </c>
    </row>
    <row r="73" spans="1:8" ht="51">
      <c r="A73" s="109">
        <v>35</v>
      </c>
      <c r="B73" s="113" t="s">
        <v>88</v>
      </c>
      <c r="C73" s="90" t="s">
        <v>89</v>
      </c>
      <c r="D73" s="25">
        <v>12</v>
      </c>
      <c r="E73" s="91" t="s">
        <v>157</v>
      </c>
      <c r="F73" s="92"/>
      <c r="G73" s="92">
        <f t="shared" ref="G73:G120" si="2">D73*F73</f>
        <v>0</v>
      </c>
      <c r="H73" s="92">
        <f t="shared" ref="H73:H120" si="3">G73*1.23</f>
        <v>0</v>
      </c>
    </row>
    <row r="74" spans="1:8" ht="25.5">
      <c r="A74" s="116"/>
      <c r="B74" s="111"/>
      <c r="C74" s="90" t="s">
        <v>315</v>
      </c>
      <c r="D74" s="25">
        <v>3</v>
      </c>
      <c r="E74" s="91" t="s">
        <v>157</v>
      </c>
      <c r="F74" s="92"/>
      <c r="G74" s="92">
        <f t="shared" si="2"/>
        <v>0</v>
      </c>
      <c r="H74" s="92">
        <f t="shared" si="3"/>
        <v>0</v>
      </c>
    </row>
    <row r="75" spans="1:8" ht="25.5">
      <c r="A75" s="110"/>
      <c r="B75" s="111"/>
      <c r="C75" s="90" t="s">
        <v>314</v>
      </c>
      <c r="D75" s="25">
        <v>5</v>
      </c>
      <c r="E75" s="91" t="s">
        <v>157</v>
      </c>
      <c r="F75" s="92"/>
      <c r="G75" s="92">
        <f t="shared" si="2"/>
        <v>0</v>
      </c>
      <c r="H75" s="92">
        <f t="shared" si="3"/>
        <v>0</v>
      </c>
    </row>
    <row r="76" spans="1:8">
      <c r="A76" s="109">
        <v>36</v>
      </c>
      <c r="B76" s="113" t="s">
        <v>90</v>
      </c>
      <c r="C76" s="90" t="s">
        <v>91</v>
      </c>
      <c r="D76" s="25">
        <v>15</v>
      </c>
      <c r="E76" s="91" t="s">
        <v>157</v>
      </c>
      <c r="F76" s="92"/>
      <c r="G76" s="92">
        <f t="shared" si="2"/>
        <v>0</v>
      </c>
      <c r="H76" s="92">
        <f t="shared" si="3"/>
        <v>0</v>
      </c>
    </row>
    <row r="77" spans="1:8">
      <c r="A77" s="110"/>
      <c r="B77" s="112"/>
      <c r="C77" s="90" t="s">
        <v>92</v>
      </c>
      <c r="D77" s="25">
        <v>10</v>
      </c>
      <c r="E77" s="91" t="s">
        <v>157</v>
      </c>
      <c r="F77" s="92"/>
      <c r="G77" s="92">
        <f t="shared" si="2"/>
        <v>0</v>
      </c>
      <c r="H77" s="92">
        <f t="shared" si="3"/>
        <v>0</v>
      </c>
    </row>
    <row r="78" spans="1:8">
      <c r="A78" s="93">
        <v>37</v>
      </c>
      <c r="B78" s="90" t="s">
        <v>93</v>
      </c>
      <c r="C78" s="90" t="s">
        <v>94</v>
      </c>
      <c r="D78" s="25">
        <v>5</v>
      </c>
      <c r="E78" s="91" t="s">
        <v>157</v>
      </c>
      <c r="F78" s="92"/>
      <c r="G78" s="92">
        <f t="shared" si="2"/>
        <v>0</v>
      </c>
      <c r="H78" s="92">
        <f t="shared" si="3"/>
        <v>0</v>
      </c>
    </row>
    <row r="79" spans="1:8">
      <c r="A79" s="93">
        <v>38</v>
      </c>
      <c r="B79" s="96" t="s">
        <v>100</v>
      </c>
      <c r="C79" s="90" t="s">
        <v>281</v>
      </c>
      <c r="D79" s="25">
        <v>200</v>
      </c>
      <c r="E79" s="91" t="s">
        <v>157</v>
      </c>
      <c r="F79" s="92"/>
      <c r="G79" s="92">
        <f t="shared" si="2"/>
        <v>0</v>
      </c>
      <c r="H79" s="92">
        <f t="shared" si="3"/>
        <v>0</v>
      </c>
    </row>
    <row r="80" spans="1:8">
      <c r="A80" s="93">
        <v>39</v>
      </c>
      <c r="B80" s="90" t="s">
        <v>103</v>
      </c>
      <c r="C80" s="90" t="s">
        <v>177</v>
      </c>
      <c r="D80" s="25">
        <v>5</v>
      </c>
      <c r="E80" s="91" t="s">
        <v>300</v>
      </c>
      <c r="F80" s="92"/>
      <c r="G80" s="92">
        <f t="shared" si="2"/>
        <v>0</v>
      </c>
      <c r="H80" s="92">
        <f t="shared" si="3"/>
        <v>0</v>
      </c>
    </row>
    <row r="81" spans="1:8">
      <c r="A81" s="93">
        <v>40</v>
      </c>
      <c r="B81" s="90" t="s">
        <v>105</v>
      </c>
      <c r="C81" s="90" t="s">
        <v>106</v>
      </c>
      <c r="D81" s="25">
        <v>5</v>
      </c>
      <c r="E81" s="91" t="s">
        <v>157</v>
      </c>
      <c r="F81" s="92"/>
      <c r="G81" s="92">
        <f t="shared" si="2"/>
        <v>0</v>
      </c>
      <c r="H81" s="92">
        <f t="shared" si="3"/>
        <v>0</v>
      </c>
    </row>
    <row r="82" spans="1:8">
      <c r="A82" s="109">
        <v>41</v>
      </c>
      <c r="B82" s="114" t="s">
        <v>339</v>
      </c>
      <c r="C82" s="90" t="s">
        <v>108</v>
      </c>
      <c r="D82" s="25">
        <v>25</v>
      </c>
      <c r="E82" s="91" t="s">
        <v>157</v>
      </c>
      <c r="F82" s="92"/>
      <c r="G82" s="92">
        <f t="shared" si="2"/>
        <v>0</v>
      </c>
      <c r="H82" s="92">
        <f t="shared" si="3"/>
        <v>0</v>
      </c>
    </row>
    <row r="83" spans="1:8">
      <c r="A83" s="110"/>
      <c r="B83" s="115"/>
      <c r="C83" s="90" t="s">
        <v>109</v>
      </c>
      <c r="D83" s="25">
        <v>3</v>
      </c>
      <c r="E83" s="91" t="s">
        <v>157</v>
      </c>
      <c r="F83" s="92"/>
      <c r="G83" s="92">
        <f t="shared" si="2"/>
        <v>0</v>
      </c>
      <c r="H83" s="92">
        <f t="shared" si="3"/>
        <v>0</v>
      </c>
    </row>
    <row r="84" spans="1:8">
      <c r="A84" s="93">
        <v>42</v>
      </c>
      <c r="B84" s="90" t="s">
        <v>282</v>
      </c>
      <c r="C84" s="90" t="s">
        <v>283</v>
      </c>
      <c r="D84" s="25">
        <v>20</v>
      </c>
      <c r="E84" s="91" t="s">
        <v>157</v>
      </c>
      <c r="F84" s="92"/>
      <c r="G84" s="92">
        <f t="shared" si="2"/>
        <v>0</v>
      </c>
      <c r="H84" s="92">
        <f t="shared" si="3"/>
        <v>0</v>
      </c>
    </row>
    <row r="85" spans="1:8">
      <c r="A85" s="93">
        <v>43</v>
      </c>
      <c r="B85" s="94" t="s">
        <v>284</v>
      </c>
      <c r="C85" s="90" t="s">
        <v>285</v>
      </c>
      <c r="D85" s="25">
        <v>20</v>
      </c>
      <c r="E85" s="91" t="s">
        <v>157</v>
      </c>
      <c r="F85" s="92"/>
      <c r="G85" s="92">
        <f t="shared" si="2"/>
        <v>0</v>
      </c>
      <c r="H85" s="92">
        <f t="shared" si="3"/>
        <v>0</v>
      </c>
    </row>
    <row r="86" spans="1:8" ht="25.5">
      <c r="A86" s="93">
        <v>44</v>
      </c>
      <c r="B86" s="90" t="s">
        <v>110</v>
      </c>
      <c r="C86" s="94" t="s">
        <v>111</v>
      </c>
      <c r="D86" s="25">
        <v>150</v>
      </c>
      <c r="E86" s="91" t="s">
        <v>157</v>
      </c>
      <c r="F86" s="92"/>
      <c r="G86" s="92">
        <f t="shared" si="2"/>
        <v>0</v>
      </c>
      <c r="H86" s="92">
        <f t="shared" si="3"/>
        <v>0</v>
      </c>
    </row>
    <row r="87" spans="1:8">
      <c r="A87" s="109">
        <v>45</v>
      </c>
      <c r="B87" s="113" t="s">
        <v>286</v>
      </c>
      <c r="C87" s="90" t="s">
        <v>424</v>
      </c>
      <c r="D87" s="25">
        <v>10</v>
      </c>
      <c r="E87" s="91" t="s">
        <v>157</v>
      </c>
      <c r="F87" s="92"/>
      <c r="G87" s="92">
        <f t="shared" si="2"/>
        <v>0</v>
      </c>
      <c r="H87" s="92">
        <f t="shared" si="3"/>
        <v>0</v>
      </c>
    </row>
    <row r="88" spans="1:8">
      <c r="A88" s="116"/>
      <c r="B88" s="111"/>
      <c r="C88" s="90" t="s">
        <v>425</v>
      </c>
      <c r="D88" s="25">
        <v>11</v>
      </c>
      <c r="E88" s="91" t="s">
        <v>157</v>
      </c>
      <c r="F88" s="92"/>
      <c r="G88" s="92">
        <f t="shared" si="2"/>
        <v>0</v>
      </c>
      <c r="H88" s="92">
        <f t="shared" si="3"/>
        <v>0</v>
      </c>
    </row>
    <row r="89" spans="1:8">
      <c r="A89" s="116"/>
      <c r="B89" s="111"/>
      <c r="C89" s="90" t="s">
        <v>427</v>
      </c>
      <c r="D89" s="25">
        <v>5</v>
      </c>
      <c r="E89" s="91" t="s">
        <v>157</v>
      </c>
      <c r="F89" s="92"/>
      <c r="G89" s="92">
        <f t="shared" si="2"/>
        <v>0</v>
      </c>
      <c r="H89" s="92">
        <f t="shared" si="3"/>
        <v>0</v>
      </c>
    </row>
    <row r="90" spans="1:8">
      <c r="A90" s="110"/>
      <c r="B90" s="112"/>
      <c r="C90" s="90" t="s">
        <v>426</v>
      </c>
      <c r="D90" s="25">
        <v>10</v>
      </c>
      <c r="E90" s="91" t="s">
        <v>157</v>
      </c>
      <c r="F90" s="92"/>
      <c r="G90" s="92">
        <f t="shared" si="2"/>
        <v>0</v>
      </c>
      <c r="H90" s="92">
        <f t="shared" si="3"/>
        <v>0</v>
      </c>
    </row>
    <row r="91" spans="1:8">
      <c r="A91" s="93">
        <v>46</v>
      </c>
      <c r="B91" s="90" t="s">
        <v>112</v>
      </c>
      <c r="C91" s="90" t="s">
        <v>113</v>
      </c>
      <c r="D91" s="25">
        <v>60</v>
      </c>
      <c r="E91" s="91" t="s">
        <v>157</v>
      </c>
      <c r="F91" s="92"/>
      <c r="G91" s="92">
        <f t="shared" si="2"/>
        <v>0</v>
      </c>
      <c r="H91" s="92">
        <f t="shared" si="3"/>
        <v>0</v>
      </c>
    </row>
    <row r="92" spans="1:8">
      <c r="A92" s="93">
        <v>47</v>
      </c>
      <c r="B92" s="95" t="s">
        <v>316</v>
      </c>
      <c r="C92" s="90" t="s">
        <v>317</v>
      </c>
      <c r="D92" s="25">
        <v>200</v>
      </c>
      <c r="E92" s="91" t="s">
        <v>300</v>
      </c>
      <c r="F92" s="92"/>
      <c r="G92" s="92">
        <f t="shared" si="2"/>
        <v>0</v>
      </c>
      <c r="H92" s="92">
        <f t="shared" si="3"/>
        <v>0</v>
      </c>
    </row>
    <row r="93" spans="1:8">
      <c r="A93" s="93">
        <v>48</v>
      </c>
      <c r="B93" s="90" t="s">
        <v>114</v>
      </c>
      <c r="C93" s="90" t="s">
        <v>115</v>
      </c>
      <c r="D93" s="25">
        <v>35</v>
      </c>
      <c r="E93" s="91" t="s">
        <v>157</v>
      </c>
      <c r="F93" s="92"/>
      <c r="G93" s="92">
        <f t="shared" si="2"/>
        <v>0</v>
      </c>
      <c r="H93" s="92">
        <f t="shared" si="3"/>
        <v>0</v>
      </c>
    </row>
    <row r="94" spans="1:8" ht="25.5">
      <c r="A94" s="93">
        <v>49</v>
      </c>
      <c r="B94" s="90" t="s">
        <v>116</v>
      </c>
      <c r="C94" s="90" t="s">
        <v>340</v>
      </c>
      <c r="D94" s="25">
        <v>2000</v>
      </c>
      <c r="E94" s="91" t="s">
        <v>157</v>
      </c>
      <c r="F94" s="92"/>
      <c r="G94" s="92">
        <f t="shared" si="2"/>
        <v>0</v>
      </c>
      <c r="H94" s="92">
        <f t="shared" si="3"/>
        <v>0</v>
      </c>
    </row>
    <row r="95" spans="1:8" ht="38.25">
      <c r="A95" s="93">
        <v>50</v>
      </c>
      <c r="B95" s="90" t="s">
        <v>263</v>
      </c>
      <c r="C95" s="90" t="s">
        <v>287</v>
      </c>
      <c r="D95" s="25">
        <v>1000</v>
      </c>
      <c r="E95" s="91" t="s">
        <v>157</v>
      </c>
      <c r="F95" s="92"/>
      <c r="G95" s="92">
        <f t="shared" si="2"/>
        <v>0</v>
      </c>
      <c r="H95" s="92">
        <f t="shared" si="3"/>
        <v>0</v>
      </c>
    </row>
    <row r="96" spans="1:8">
      <c r="A96" s="93">
        <v>51</v>
      </c>
      <c r="B96" s="90" t="s">
        <v>288</v>
      </c>
      <c r="C96" s="90" t="s">
        <v>289</v>
      </c>
      <c r="D96" s="25">
        <v>10</v>
      </c>
      <c r="E96" s="91" t="s">
        <v>157</v>
      </c>
      <c r="F96" s="92"/>
      <c r="G96" s="92">
        <f t="shared" si="2"/>
        <v>0</v>
      </c>
      <c r="H96" s="92">
        <f t="shared" si="3"/>
        <v>0</v>
      </c>
    </row>
    <row r="97" spans="1:8" ht="25.5">
      <c r="A97" s="93">
        <v>52</v>
      </c>
      <c r="B97" s="90" t="s">
        <v>118</v>
      </c>
      <c r="C97" s="90" t="s">
        <v>119</v>
      </c>
      <c r="D97" s="25">
        <v>20</v>
      </c>
      <c r="E97" s="91" t="s">
        <v>157</v>
      </c>
      <c r="F97" s="92"/>
      <c r="G97" s="92">
        <f t="shared" si="2"/>
        <v>0</v>
      </c>
      <c r="H97" s="92">
        <f t="shared" si="3"/>
        <v>0</v>
      </c>
    </row>
    <row r="98" spans="1:8">
      <c r="A98" s="109">
        <v>53</v>
      </c>
      <c r="B98" s="111" t="s">
        <v>120</v>
      </c>
      <c r="C98" s="90" t="s">
        <v>318</v>
      </c>
      <c r="D98" s="25">
        <v>300</v>
      </c>
      <c r="E98" s="91" t="s">
        <v>157</v>
      </c>
      <c r="F98" s="92"/>
      <c r="G98" s="92">
        <f t="shared" si="2"/>
        <v>0</v>
      </c>
      <c r="H98" s="92">
        <f t="shared" si="3"/>
        <v>0</v>
      </c>
    </row>
    <row r="99" spans="1:8" ht="25.5">
      <c r="A99" s="110"/>
      <c r="B99" s="112"/>
      <c r="C99" s="90" t="s">
        <v>319</v>
      </c>
      <c r="D99" s="25">
        <v>350</v>
      </c>
      <c r="E99" s="91" t="s">
        <v>157</v>
      </c>
      <c r="F99" s="92"/>
      <c r="G99" s="92">
        <f t="shared" si="2"/>
        <v>0</v>
      </c>
      <c r="H99" s="92">
        <f t="shared" si="3"/>
        <v>0</v>
      </c>
    </row>
    <row r="100" spans="1:8">
      <c r="A100" s="93">
        <v>54</v>
      </c>
      <c r="B100" s="94" t="s">
        <v>128</v>
      </c>
      <c r="C100" s="90" t="s">
        <v>341</v>
      </c>
      <c r="D100" s="25">
        <v>5</v>
      </c>
      <c r="E100" s="91" t="s">
        <v>300</v>
      </c>
      <c r="F100" s="92"/>
      <c r="G100" s="92">
        <f t="shared" si="2"/>
        <v>0</v>
      </c>
      <c r="H100" s="92">
        <f t="shared" si="3"/>
        <v>0</v>
      </c>
    </row>
    <row r="101" spans="1:8">
      <c r="A101" s="109">
        <v>55</v>
      </c>
      <c r="B101" s="113" t="s">
        <v>3</v>
      </c>
      <c r="C101" s="90" t="s">
        <v>435</v>
      </c>
      <c r="D101" s="25">
        <v>250</v>
      </c>
      <c r="E101" s="91" t="s">
        <v>157</v>
      </c>
      <c r="F101" s="92"/>
      <c r="G101" s="92">
        <f t="shared" si="2"/>
        <v>0</v>
      </c>
      <c r="H101" s="92">
        <f t="shared" si="3"/>
        <v>0</v>
      </c>
    </row>
    <row r="102" spans="1:8">
      <c r="A102" s="116"/>
      <c r="B102" s="111"/>
      <c r="C102" s="90" t="s">
        <v>434</v>
      </c>
      <c r="D102" s="25">
        <v>50</v>
      </c>
      <c r="E102" s="91" t="s">
        <v>157</v>
      </c>
      <c r="F102" s="92"/>
      <c r="G102" s="92">
        <f t="shared" si="2"/>
        <v>0</v>
      </c>
      <c r="H102" s="92">
        <f t="shared" si="3"/>
        <v>0</v>
      </c>
    </row>
    <row r="103" spans="1:8">
      <c r="A103" s="110"/>
      <c r="B103" s="112"/>
      <c r="C103" s="90" t="s">
        <v>131</v>
      </c>
      <c r="D103" s="25">
        <v>10</v>
      </c>
      <c r="E103" s="91" t="s">
        <v>157</v>
      </c>
      <c r="F103" s="92"/>
      <c r="G103" s="92">
        <f t="shared" si="2"/>
        <v>0</v>
      </c>
      <c r="H103" s="92">
        <f t="shared" si="3"/>
        <v>0</v>
      </c>
    </row>
    <row r="104" spans="1:8">
      <c r="A104" s="93">
        <v>56</v>
      </c>
      <c r="B104" s="90" t="s">
        <v>290</v>
      </c>
      <c r="C104" s="90" t="s">
        <v>436</v>
      </c>
      <c r="D104" s="25">
        <v>10</v>
      </c>
      <c r="E104" s="91" t="s">
        <v>157</v>
      </c>
      <c r="F104" s="92"/>
      <c r="G104" s="92">
        <f t="shared" si="2"/>
        <v>0</v>
      </c>
      <c r="H104" s="92">
        <f t="shared" si="3"/>
        <v>0</v>
      </c>
    </row>
    <row r="105" spans="1:8">
      <c r="A105" s="109">
        <v>57</v>
      </c>
      <c r="B105" s="113" t="s">
        <v>134</v>
      </c>
      <c r="C105" s="90" t="s">
        <v>320</v>
      </c>
      <c r="D105" s="25">
        <v>50</v>
      </c>
      <c r="E105" s="91" t="s">
        <v>157</v>
      </c>
      <c r="F105" s="92"/>
      <c r="G105" s="92">
        <f t="shared" si="2"/>
        <v>0</v>
      </c>
      <c r="H105" s="92">
        <f t="shared" si="3"/>
        <v>0</v>
      </c>
    </row>
    <row r="106" spans="1:8">
      <c r="A106" s="116"/>
      <c r="B106" s="111"/>
      <c r="C106" s="90" t="s">
        <v>321</v>
      </c>
      <c r="D106" s="25">
        <v>200</v>
      </c>
      <c r="E106" s="91" t="s">
        <v>157</v>
      </c>
      <c r="F106" s="92"/>
      <c r="G106" s="92">
        <f t="shared" si="2"/>
        <v>0</v>
      </c>
      <c r="H106" s="92">
        <f t="shared" si="3"/>
        <v>0</v>
      </c>
    </row>
    <row r="107" spans="1:8">
      <c r="A107" s="116"/>
      <c r="B107" s="111"/>
      <c r="C107" s="90" t="s">
        <v>135</v>
      </c>
      <c r="D107" s="25">
        <v>10</v>
      </c>
      <c r="E107" s="91" t="s">
        <v>157</v>
      </c>
      <c r="F107" s="92"/>
      <c r="G107" s="92">
        <f t="shared" si="2"/>
        <v>0</v>
      </c>
      <c r="H107" s="92">
        <f t="shared" si="3"/>
        <v>0</v>
      </c>
    </row>
    <row r="108" spans="1:8" ht="25.5">
      <c r="A108" s="110"/>
      <c r="B108" s="112"/>
      <c r="C108" s="90" t="s">
        <v>342</v>
      </c>
      <c r="D108" s="25">
        <v>500</v>
      </c>
      <c r="E108" s="91" t="s">
        <v>157</v>
      </c>
      <c r="F108" s="92"/>
      <c r="G108" s="92">
        <f t="shared" si="2"/>
        <v>0</v>
      </c>
      <c r="H108" s="92">
        <f t="shared" si="3"/>
        <v>0</v>
      </c>
    </row>
    <row r="109" spans="1:8">
      <c r="A109" s="93">
        <v>58</v>
      </c>
      <c r="B109" s="90" t="s">
        <v>136</v>
      </c>
      <c r="C109" s="90" t="s">
        <v>137</v>
      </c>
      <c r="D109" s="25">
        <v>25</v>
      </c>
      <c r="E109" s="91" t="s">
        <v>157</v>
      </c>
      <c r="F109" s="92"/>
      <c r="G109" s="92">
        <f t="shared" si="2"/>
        <v>0</v>
      </c>
      <c r="H109" s="92">
        <f t="shared" si="3"/>
        <v>0</v>
      </c>
    </row>
    <row r="110" spans="1:8">
      <c r="A110" s="109">
        <v>59</v>
      </c>
      <c r="B110" s="113" t="s">
        <v>138</v>
      </c>
      <c r="C110" s="90" t="s">
        <v>139</v>
      </c>
      <c r="D110" s="25">
        <v>25</v>
      </c>
      <c r="E110" s="91" t="s">
        <v>157</v>
      </c>
      <c r="F110" s="92"/>
      <c r="G110" s="92">
        <f t="shared" si="2"/>
        <v>0</v>
      </c>
      <c r="H110" s="92">
        <f t="shared" si="3"/>
        <v>0</v>
      </c>
    </row>
    <row r="111" spans="1:8">
      <c r="A111" s="110"/>
      <c r="B111" s="112"/>
      <c r="C111" s="90" t="s">
        <v>140</v>
      </c>
      <c r="D111" s="25">
        <v>15</v>
      </c>
      <c r="E111" s="91" t="s">
        <v>157</v>
      </c>
      <c r="F111" s="92"/>
      <c r="G111" s="92">
        <f t="shared" si="2"/>
        <v>0</v>
      </c>
      <c r="H111" s="92">
        <f t="shared" si="3"/>
        <v>0</v>
      </c>
    </row>
    <row r="112" spans="1:8" ht="25.5">
      <c r="A112" s="93">
        <v>60</v>
      </c>
      <c r="B112" s="90" t="s">
        <v>291</v>
      </c>
      <c r="C112" s="90" t="s">
        <v>438</v>
      </c>
      <c r="D112" s="25">
        <v>10</v>
      </c>
      <c r="E112" s="91" t="s">
        <v>157</v>
      </c>
      <c r="F112" s="92"/>
      <c r="G112" s="92">
        <f t="shared" si="2"/>
        <v>0</v>
      </c>
      <c r="H112" s="92">
        <f t="shared" si="3"/>
        <v>0</v>
      </c>
    </row>
    <row r="113" spans="1:8">
      <c r="A113" s="93">
        <v>61</v>
      </c>
      <c r="B113" s="90" t="s">
        <v>264</v>
      </c>
      <c r="C113" s="90" t="s">
        <v>322</v>
      </c>
      <c r="D113" s="25">
        <v>2000</v>
      </c>
      <c r="E113" s="91" t="s">
        <v>300</v>
      </c>
      <c r="F113" s="92"/>
      <c r="G113" s="92">
        <f t="shared" si="2"/>
        <v>0</v>
      </c>
      <c r="H113" s="92">
        <f t="shared" si="3"/>
        <v>0</v>
      </c>
    </row>
    <row r="114" spans="1:8">
      <c r="A114" s="109">
        <v>62</v>
      </c>
      <c r="B114" s="113" t="s">
        <v>141</v>
      </c>
      <c r="C114" s="90" t="s">
        <v>327</v>
      </c>
      <c r="D114" s="25">
        <v>50</v>
      </c>
      <c r="E114" s="91" t="s">
        <v>157</v>
      </c>
      <c r="F114" s="92"/>
      <c r="G114" s="92">
        <f t="shared" si="2"/>
        <v>0</v>
      </c>
      <c r="H114" s="92">
        <f t="shared" si="3"/>
        <v>0</v>
      </c>
    </row>
    <row r="115" spans="1:8">
      <c r="A115" s="116"/>
      <c r="B115" s="111"/>
      <c r="C115" s="90" t="s">
        <v>326</v>
      </c>
      <c r="D115" s="25">
        <v>50</v>
      </c>
      <c r="E115" s="91" t="s">
        <v>157</v>
      </c>
      <c r="F115" s="92"/>
      <c r="G115" s="92">
        <f t="shared" si="2"/>
        <v>0</v>
      </c>
      <c r="H115" s="92">
        <f t="shared" si="3"/>
        <v>0</v>
      </c>
    </row>
    <row r="116" spans="1:8">
      <c r="A116" s="116"/>
      <c r="B116" s="111"/>
      <c r="C116" s="90" t="s">
        <v>328</v>
      </c>
      <c r="D116" s="25">
        <v>50</v>
      </c>
      <c r="E116" s="91" t="s">
        <v>157</v>
      </c>
      <c r="F116" s="92"/>
      <c r="G116" s="92">
        <f t="shared" si="2"/>
        <v>0</v>
      </c>
      <c r="H116" s="92">
        <f t="shared" si="3"/>
        <v>0</v>
      </c>
    </row>
    <row r="117" spans="1:8">
      <c r="A117" s="116"/>
      <c r="B117" s="111"/>
      <c r="C117" s="90" t="s">
        <v>325</v>
      </c>
      <c r="D117" s="25">
        <v>50</v>
      </c>
      <c r="E117" s="91" t="s">
        <v>157</v>
      </c>
      <c r="F117" s="92"/>
      <c r="G117" s="92">
        <f t="shared" si="2"/>
        <v>0</v>
      </c>
      <c r="H117" s="92">
        <f t="shared" si="3"/>
        <v>0</v>
      </c>
    </row>
    <row r="118" spans="1:8">
      <c r="A118" s="116"/>
      <c r="B118" s="111"/>
      <c r="C118" s="90" t="s">
        <v>324</v>
      </c>
      <c r="D118" s="25">
        <v>50</v>
      </c>
      <c r="E118" s="91" t="s">
        <v>157</v>
      </c>
      <c r="F118" s="92"/>
      <c r="G118" s="92">
        <f t="shared" si="2"/>
        <v>0</v>
      </c>
      <c r="H118" s="92">
        <f t="shared" si="3"/>
        <v>0</v>
      </c>
    </row>
    <row r="119" spans="1:8">
      <c r="A119" s="110"/>
      <c r="B119" s="112"/>
      <c r="C119" s="90" t="s">
        <v>323</v>
      </c>
      <c r="D119" s="25">
        <v>50</v>
      </c>
      <c r="E119" s="91" t="s">
        <v>157</v>
      </c>
      <c r="F119" s="92"/>
      <c r="G119" s="92">
        <f t="shared" si="2"/>
        <v>0</v>
      </c>
      <c r="H119" s="92">
        <f t="shared" si="3"/>
        <v>0</v>
      </c>
    </row>
    <row r="120" spans="1:8" ht="25.5">
      <c r="A120" s="109">
        <v>63</v>
      </c>
      <c r="B120" s="111" t="s">
        <v>145</v>
      </c>
      <c r="C120" s="90" t="s">
        <v>146</v>
      </c>
      <c r="D120" s="25">
        <v>10</v>
      </c>
      <c r="E120" s="91" t="s">
        <v>157</v>
      </c>
      <c r="F120" s="92"/>
      <c r="G120" s="92">
        <f t="shared" si="2"/>
        <v>0</v>
      </c>
      <c r="H120" s="92">
        <f t="shared" si="3"/>
        <v>0</v>
      </c>
    </row>
    <row r="121" spans="1:8" ht="25.5">
      <c r="A121" s="116"/>
      <c r="B121" s="111"/>
      <c r="C121" s="90" t="s">
        <v>147</v>
      </c>
      <c r="D121" s="25">
        <v>10</v>
      </c>
      <c r="E121" s="91" t="s">
        <v>157</v>
      </c>
      <c r="F121" s="92"/>
      <c r="G121" s="92">
        <f t="shared" ref="G121:G125" si="4">D121*F121</f>
        <v>0</v>
      </c>
      <c r="H121" s="92">
        <f t="shared" ref="H121:H125" si="5">G121*1.23</f>
        <v>0</v>
      </c>
    </row>
    <row r="122" spans="1:8" ht="38.25">
      <c r="A122" s="110"/>
      <c r="B122" s="112"/>
      <c r="C122" s="90" t="s">
        <v>292</v>
      </c>
      <c r="D122" s="25">
        <v>3</v>
      </c>
      <c r="E122" s="91" t="s">
        <v>157</v>
      </c>
      <c r="F122" s="92"/>
      <c r="G122" s="92">
        <f t="shared" si="4"/>
        <v>0</v>
      </c>
      <c r="H122" s="92">
        <f t="shared" si="5"/>
        <v>0</v>
      </c>
    </row>
    <row r="123" spans="1:8">
      <c r="A123" s="93">
        <v>64</v>
      </c>
      <c r="B123" s="90" t="s">
        <v>329</v>
      </c>
      <c r="C123" s="90" t="s">
        <v>151</v>
      </c>
      <c r="D123" s="25">
        <v>1200</v>
      </c>
      <c r="E123" s="91" t="s">
        <v>300</v>
      </c>
      <c r="F123" s="92"/>
      <c r="G123" s="92">
        <f t="shared" si="4"/>
        <v>0</v>
      </c>
      <c r="H123" s="92">
        <f t="shared" si="5"/>
        <v>0</v>
      </c>
    </row>
    <row r="124" spans="1:8" ht="25.5">
      <c r="A124" s="100">
        <v>65</v>
      </c>
      <c r="B124" s="18" t="s">
        <v>4</v>
      </c>
      <c r="C124" s="18" t="s">
        <v>8</v>
      </c>
      <c r="D124" s="17">
        <v>5</v>
      </c>
      <c r="E124" s="91" t="s">
        <v>157</v>
      </c>
      <c r="F124" s="92"/>
      <c r="G124" s="92">
        <f t="shared" si="4"/>
        <v>0</v>
      </c>
      <c r="H124" s="92">
        <f t="shared" si="5"/>
        <v>0</v>
      </c>
    </row>
    <row r="125" spans="1:8" ht="25.5">
      <c r="A125" s="100">
        <v>66</v>
      </c>
      <c r="B125" s="18" t="s">
        <v>6</v>
      </c>
      <c r="C125" s="18" t="s">
        <v>5</v>
      </c>
      <c r="D125" s="17">
        <v>8</v>
      </c>
      <c r="E125" s="100" t="s">
        <v>157</v>
      </c>
      <c r="F125" s="92"/>
      <c r="G125" s="92">
        <f t="shared" si="4"/>
        <v>0</v>
      </c>
      <c r="H125" s="92">
        <f t="shared" si="5"/>
        <v>0</v>
      </c>
    </row>
    <row r="126" spans="1:8" ht="272.25" customHeight="1">
      <c r="A126" s="100">
        <v>67</v>
      </c>
      <c r="B126" s="100" t="s">
        <v>396</v>
      </c>
      <c r="C126" s="88" t="s">
        <v>421</v>
      </c>
      <c r="D126" s="100">
        <v>6</v>
      </c>
      <c r="E126" s="100" t="s">
        <v>157</v>
      </c>
      <c r="F126" s="92"/>
      <c r="G126" s="92">
        <f t="shared" ref="G126" si="6">D126*F126</f>
        <v>0</v>
      </c>
      <c r="H126" s="92">
        <f t="shared" ref="H126" si="7">G126*1.23</f>
        <v>0</v>
      </c>
    </row>
    <row r="127" spans="1:8">
      <c r="A127" s="100">
        <v>68</v>
      </c>
      <c r="B127" s="101" t="s">
        <v>422</v>
      </c>
      <c r="C127" s="103" t="s">
        <v>423</v>
      </c>
      <c r="D127" s="100">
        <v>15</v>
      </c>
      <c r="E127" s="100" t="s">
        <v>157</v>
      </c>
      <c r="F127" s="92"/>
      <c r="G127" s="92">
        <f t="shared" ref="G127" si="8">D127*F127</f>
        <v>0</v>
      </c>
      <c r="H127" s="92">
        <f t="shared" ref="H127" si="9">G127*1.23</f>
        <v>0</v>
      </c>
    </row>
    <row r="128" spans="1:8" ht="51">
      <c r="A128" s="106">
        <v>69</v>
      </c>
      <c r="B128" s="101" t="s">
        <v>439</v>
      </c>
      <c r="C128" s="103" t="s">
        <v>440</v>
      </c>
      <c r="D128" s="100">
        <v>400</v>
      </c>
      <c r="E128" s="100" t="s">
        <v>157</v>
      </c>
      <c r="F128" s="92"/>
      <c r="G128" s="92">
        <v>0</v>
      </c>
      <c r="H128" s="92">
        <v>0</v>
      </c>
    </row>
    <row r="129" spans="1:8" ht="38.25">
      <c r="A129" s="107">
        <v>70</v>
      </c>
      <c r="B129" s="102" t="s">
        <v>397</v>
      </c>
      <c r="C129" s="102" t="s">
        <v>437</v>
      </c>
      <c r="D129" s="100">
        <v>50</v>
      </c>
      <c r="E129" s="100" t="s">
        <v>157</v>
      </c>
      <c r="F129" s="92"/>
      <c r="G129" s="92">
        <f t="shared" ref="G129" si="10">D129*F129</f>
        <v>0</v>
      </c>
      <c r="H129" s="92">
        <f t="shared" ref="H129" si="11">G129*1.23</f>
        <v>0</v>
      </c>
    </row>
    <row r="130" spans="1:8">
      <c r="A130" s="108" t="s">
        <v>350</v>
      </c>
      <c r="B130" s="108"/>
      <c r="C130" s="108"/>
      <c r="D130" s="108"/>
      <c r="E130" s="108"/>
      <c r="F130" s="108"/>
      <c r="G130" s="99">
        <f>SUM(G4:G129)</f>
        <v>0</v>
      </c>
      <c r="H130" s="99">
        <f>SUM(H4:H129)</f>
        <v>0</v>
      </c>
    </row>
    <row r="131" spans="1:8">
      <c r="B131" s="105" t="s">
        <v>441</v>
      </c>
    </row>
  </sheetData>
  <mergeCells count="51">
    <mergeCell ref="A105:A108"/>
    <mergeCell ref="A120:A122"/>
    <mergeCell ref="A110:A111"/>
    <mergeCell ref="A114:A119"/>
    <mergeCell ref="A55:A58"/>
    <mergeCell ref="A65:A66"/>
    <mergeCell ref="A63:A64"/>
    <mergeCell ref="A59:A61"/>
    <mergeCell ref="A32:A34"/>
    <mergeCell ref="A37:A38"/>
    <mergeCell ref="A39:A44"/>
    <mergeCell ref="A47:A50"/>
    <mergeCell ref="A51:A54"/>
    <mergeCell ref="A9:A12"/>
    <mergeCell ref="A6:A7"/>
    <mergeCell ref="A4:A5"/>
    <mergeCell ref="A15:A22"/>
    <mergeCell ref="A29:A30"/>
    <mergeCell ref="B32:B34"/>
    <mergeCell ref="B37:B38"/>
    <mergeCell ref="B4:B5"/>
    <mergeCell ref="B6:B7"/>
    <mergeCell ref="B9:B12"/>
    <mergeCell ref="B15:B22"/>
    <mergeCell ref="B29:B30"/>
    <mergeCell ref="B51:B54"/>
    <mergeCell ref="B55:B58"/>
    <mergeCell ref="B59:B61"/>
    <mergeCell ref="B39:B44"/>
    <mergeCell ref="B47:B50"/>
    <mergeCell ref="B63:B64"/>
    <mergeCell ref="B65:B66"/>
    <mergeCell ref="B73:B75"/>
    <mergeCell ref="B76:B77"/>
    <mergeCell ref="B69:B70"/>
    <mergeCell ref="A130:F130"/>
    <mergeCell ref="A69:A70"/>
    <mergeCell ref="B120:B122"/>
    <mergeCell ref="B98:B99"/>
    <mergeCell ref="B101:B103"/>
    <mergeCell ref="B110:B111"/>
    <mergeCell ref="B114:B119"/>
    <mergeCell ref="B82:B83"/>
    <mergeCell ref="B87:B90"/>
    <mergeCell ref="A73:A75"/>
    <mergeCell ref="A76:A77"/>
    <mergeCell ref="A101:A103"/>
    <mergeCell ref="A98:A99"/>
    <mergeCell ref="A87:A90"/>
    <mergeCell ref="A82:A83"/>
    <mergeCell ref="B105:B108"/>
  </mergeCells>
  <phoneticPr fontId="12" type="noConversion"/>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H68"/>
  <sheetViews>
    <sheetView workbookViewId="0">
      <selection activeCell="C12" sqref="C12"/>
    </sheetView>
  </sheetViews>
  <sheetFormatPr defaultRowHeight="15"/>
  <cols>
    <col min="1" max="1" width="6" customWidth="1"/>
    <col min="2" max="2" width="35.5703125" customWidth="1"/>
    <col min="3" max="3" width="64.42578125" customWidth="1"/>
    <col min="4" max="4" width="9.140625" style="23"/>
    <col min="5" max="6" width="12.5703125" style="23" customWidth="1"/>
    <col min="7" max="8" width="11.42578125" style="23" customWidth="1"/>
  </cols>
  <sheetData>
    <row r="1" spans="1:8">
      <c r="A1" t="s">
        <v>443</v>
      </c>
    </row>
    <row r="3" spans="1:8" ht="45">
      <c r="A3" s="6" t="s">
        <v>0</v>
      </c>
      <c r="B3" s="7" t="s">
        <v>1</v>
      </c>
      <c r="C3" s="6" t="s">
        <v>2</v>
      </c>
      <c r="D3" s="6" t="s">
        <v>343</v>
      </c>
      <c r="E3" s="2" t="s">
        <v>296</v>
      </c>
      <c r="F3" s="34" t="s">
        <v>297</v>
      </c>
      <c r="G3" s="2" t="s">
        <v>351</v>
      </c>
      <c r="H3" s="2" t="s">
        <v>298</v>
      </c>
    </row>
    <row r="4" spans="1:8">
      <c r="A4" s="126" t="s">
        <v>348</v>
      </c>
      <c r="B4" s="125" t="s">
        <v>12</v>
      </c>
      <c r="C4" s="8" t="s">
        <v>179</v>
      </c>
      <c r="D4" s="29">
        <v>5</v>
      </c>
      <c r="E4" s="24" t="s">
        <v>157</v>
      </c>
      <c r="F4" s="35"/>
      <c r="G4" s="35">
        <f>D4*F4</f>
        <v>0</v>
      </c>
      <c r="H4" s="35">
        <f>G4*1.23</f>
        <v>0</v>
      </c>
    </row>
    <row r="5" spans="1:8">
      <c r="A5" s="121"/>
      <c r="B5" s="124"/>
      <c r="C5" s="8" t="s">
        <v>180</v>
      </c>
      <c r="D5" s="29">
        <v>5</v>
      </c>
      <c r="E5" s="24" t="s">
        <v>157</v>
      </c>
      <c r="F5" s="35"/>
      <c r="G5" s="35">
        <f t="shared" ref="G5:G63" si="0">D5*F5</f>
        <v>0</v>
      </c>
      <c r="H5" s="35">
        <f t="shared" ref="H5:H63" si="1">G5*1.23</f>
        <v>0</v>
      </c>
    </row>
    <row r="6" spans="1:8">
      <c r="A6" s="126" t="s">
        <v>362</v>
      </c>
      <c r="B6" s="125" t="s">
        <v>17</v>
      </c>
      <c r="C6" s="8" t="s">
        <v>221</v>
      </c>
      <c r="D6" s="29">
        <v>20</v>
      </c>
      <c r="E6" s="24" t="s">
        <v>157</v>
      </c>
      <c r="F6" s="35"/>
      <c r="G6" s="35">
        <f t="shared" si="0"/>
        <v>0</v>
      </c>
      <c r="H6" s="35">
        <f t="shared" si="1"/>
        <v>0</v>
      </c>
    </row>
    <row r="7" spans="1:8">
      <c r="A7" s="120"/>
      <c r="B7" s="123"/>
      <c r="C7" s="8" t="s">
        <v>222</v>
      </c>
      <c r="D7" s="29">
        <v>10</v>
      </c>
      <c r="E7" s="24" t="s">
        <v>157</v>
      </c>
      <c r="F7" s="35"/>
      <c r="G7" s="35">
        <f t="shared" si="0"/>
        <v>0</v>
      </c>
      <c r="H7" s="35">
        <f t="shared" si="1"/>
        <v>0</v>
      </c>
    </row>
    <row r="8" spans="1:8">
      <c r="A8" s="120"/>
      <c r="B8" s="123"/>
      <c r="C8" s="8" t="s">
        <v>223</v>
      </c>
      <c r="D8" s="29">
        <v>10</v>
      </c>
      <c r="E8" s="24" t="s">
        <v>157</v>
      </c>
      <c r="F8" s="35"/>
      <c r="G8" s="35">
        <f t="shared" si="0"/>
        <v>0</v>
      </c>
      <c r="H8" s="35">
        <f t="shared" si="1"/>
        <v>0</v>
      </c>
    </row>
    <row r="9" spans="1:8">
      <c r="A9" s="121"/>
      <c r="B9" s="124"/>
      <c r="C9" s="8" t="s">
        <v>224</v>
      </c>
      <c r="D9" s="29">
        <v>10</v>
      </c>
      <c r="E9" s="24" t="s">
        <v>157</v>
      </c>
      <c r="F9" s="35"/>
      <c r="G9" s="35">
        <f t="shared" si="0"/>
        <v>0</v>
      </c>
      <c r="H9" s="35">
        <f t="shared" si="1"/>
        <v>0</v>
      </c>
    </row>
    <row r="10" spans="1:8">
      <c r="A10" s="32" t="s">
        <v>363</v>
      </c>
      <c r="B10" s="8" t="s">
        <v>23</v>
      </c>
      <c r="C10" s="15" t="s">
        <v>181</v>
      </c>
      <c r="D10" s="29">
        <v>3</v>
      </c>
      <c r="E10" s="24" t="s">
        <v>157</v>
      </c>
      <c r="F10" s="35"/>
      <c r="G10" s="35">
        <f t="shared" si="0"/>
        <v>0</v>
      </c>
      <c r="H10" s="35">
        <f t="shared" si="1"/>
        <v>0</v>
      </c>
    </row>
    <row r="11" spans="1:8" ht="15" customHeight="1">
      <c r="A11" s="119" t="s">
        <v>364</v>
      </c>
      <c r="B11" s="122" t="s">
        <v>24</v>
      </c>
      <c r="C11" s="38" t="s">
        <v>239</v>
      </c>
      <c r="D11" s="39">
        <v>10</v>
      </c>
      <c r="E11" s="40" t="s">
        <v>157</v>
      </c>
      <c r="F11" s="41"/>
      <c r="G11" s="35">
        <f t="shared" si="0"/>
        <v>0</v>
      </c>
      <c r="H11" s="35">
        <f t="shared" si="1"/>
        <v>0</v>
      </c>
    </row>
    <row r="12" spans="1:8" ht="30">
      <c r="A12" s="120"/>
      <c r="B12" s="123"/>
      <c r="C12" s="33" t="s">
        <v>235</v>
      </c>
      <c r="D12" s="29">
        <v>10</v>
      </c>
      <c r="E12" s="24" t="s">
        <v>157</v>
      </c>
      <c r="F12" s="35"/>
      <c r="G12" s="35">
        <f t="shared" si="0"/>
        <v>0</v>
      </c>
      <c r="H12" s="35">
        <f t="shared" si="1"/>
        <v>0</v>
      </c>
    </row>
    <row r="13" spans="1:8" ht="30">
      <c r="A13" s="120"/>
      <c r="B13" s="123"/>
      <c r="C13" s="16" t="s">
        <v>236</v>
      </c>
      <c r="D13" s="29">
        <v>10</v>
      </c>
      <c r="E13" s="24" t="s">
        <v>157</v>
      </c>
      <c r="F13" s="35"/>
      <c r="G13" s="35">
        <f t="shared" si="0"/>
        <v>0</v>
      </c>
      <c r="H13" s="35">
        <f t="shared" si="1"/>
        <v>0</v>
      </c>
    </row>
    <row r="14" spans="1:8" ht="30">
      <c r="A14" s="121"/>
      <c r="B14" s="124"/>
      <c r="C14" s="16" t="s">
        <v>237</v>
      </c>
      <c r="D14" s="29">
        <v>10</v>
      </c>
      <c r="E14" s="24" t="s">
        <v>157</v>
      </c>
      <c r="F14" s="35"/>
      <c r="G14" s="35">
        <f t="shared" si="0"/>
        <v>0</v>
      </c>
      <c r="H14" s="35">
        <f t="shared" si="1"/>
        <v>0</v>
      </c>
    </row>
    <row r="15" spans="1:8" ht="26.25" customHeight="1">
      <c r="A15" s="32">
        <v>5</v>
      </c>
      <c r="B15" s="8" t="s">
        <v>182</v>
      </c>
      <c r="C15" s="8" t="s">
        <v>183</v>
      </c>
      <c r="D15" s="29">
        <v>1</v>
      </c>
      <c r="E15" s="24" t="s">
        <v>157</v>
      </c>
      <c r="F15" s="35"/>
      <c r="G15" s="35">
        <f t="shared" si="0"/>
        <v>0</v>
      </c>
      <c r="H15" s="35">
        <f t="shared" si="1"/>
        <v>0</v>
      </c>
    </row>
    <row r="16" spans="1:8" ht="376.5" customHeight="1">
      <c r="A16" s="32" t="s">
        <v>365</v>
      </c>
      <c r="B16" s="8" t="s">
        <v>184</v>
      </c>
      <c r="C16" s="43" t="s">
        <v>254</v>
      </c>
      <c r="D16" s="29">
        <v>2000</v>
      </c>
      <c r="E16" s="24" t="s">
        <v>157</v>
      </c>
      <c r="F16" s="35"/>
      <c r="G16" s="35">
        <f t="shared" si="0"/>
        <v>0</v>
      </c>
      <c r="H16" s="35">
        <f t="shared" si="1"/>
        <v>0</v>
      </c>
    </row>
    <row r="17" spans="1:8">
      <c r="A17" s="32" t="s">
        <v>366</v>
      </c>
      <c r="B17" s="8" t="s">
        <v>34</v>
      </c>
      <c r="C17" s="13" t="s">
        <v>185</v>
      </c>
      <c r="D17" s="29">
        <v>4</v>
      </c>
      <c r="E17" s="24" t="s">
        <v>157</v>
      </c>
      <c r="F17" s="35"/>
      <c r="G17" s="35">
        <f t="shared" si="0"/>
        <v>0</v>
      </c>
      <c r="H17" s="35">
        <f t="shared" si="1"/>
        <v>0</v>
      </c>
    </row>
    <row r="18" spans="1:8" ht="30">
      <c r="A18" s="48" t="s">
        <v>367</v>
      </c>
      <c r="B18" s="50" t="s">
        <v>37</v>
      </c>
      <c r="C18" s="33" t="s">
        <v>38</v>
      </c>
      <c r="D18" s="49">
        <v>500</v>
      </c>
      <c r="E18" s="24" t="s">
        <v>299</v>
      </c>
      <c r="F18" s="35"/>
      <c r="G18" s="35">
        <f t="shared" si="0"/>
        <v>0</v>
      </c>
      <c r="H18" s="35">
        <f t="shared" si="1"/>
        <v>0</v>
      </c>
    </row>
    <row r="19" spans="1:8" ht="60">
      <c r="A19" s="32" t="s">
        <v>368</v>
      </c>
      <c r="B19" s="8" t="s">
        <v>41</v>
      </c>
      <c r="C19" s="14" t="s">
        <v>186</v>
      </c>
      <c r="D19" s="29">
        <v>200</v>
      </c>
      <c r="E19" s="32" t="s">
        <v>303</v>
      </c>
      <c r="F19" s="35"/>
      <c r="G19" s="35">
        <f t="shared" si="0"/>
        <v>0</v>
      </c>
      <c r="H19" s="35">
        <f t="shared" si="1"/>
        <v>0</v>
      </c>
    </row>
    <row r="20" spans="1:8">
      <c r="A20" s="32">
        <v>10</v>
      </c>
      <c r="B20" s="8" t="s">
        <v>47</v>
      </c>
      <c r="C20" s="8" t="s">
        <v>187</v>
      </c>
      <c r="D20" s="29">
        <v>10</v>
      </c>
      <c r="E20" s="24" t="s">
        <v>157</v>
      </c>
      <c r="F20" s="35"/>
      <c r="G20" s="35">
        <f t="shared" si="0"/>
        <v>0</v>
      </c>
      <c r="H20" s="35">
        <f t="shared" si="1"/>
        <v>0</v>
      </c>
    </row>
    <row r="21" spans="1:8">
      <c r="A21" s="126" t="s">
        <v>369</v>
      </c>
      <c r="B21" s="122" t="s">
        <v>50</v>
      </c>
      <c r="C21" s="8" t="s">
        <v>188</v>
      </c>
      <c r="D21" s="29">
        <v>15</v>
      </c>
      <c r="E21" s="24" t="s">
        <v>157</v>
      </c>
      <c r="F21" s="35"/>
      <c r="G21" s="35">
        <f t="shared" si="0"/>
        <v>0</v>
      </c>
      <c r="H21" s="35">
        <f t="shared" si="1"/>
        <v>0</v>
      </c>
    </row>
    <row r="22" spans="1:8">
      <c r="A22" s="120"/>
      <c r="B22" s="123"/>
      <c r="C22" s="8" t="s">
        <v>189</v>
      </c>
      <c r="D22" s="29">
        <v>15</v>
      </c>
      <c r="E22" s="24" t="s">
        <v>157</v>
      </c>
      <c r="F22" s="35"/>
      <c r="G22" s="35">
        <f t="shared" si="0"/>
        <v>0</v>
      </c>
      <c r="H22" s="35">
        <f t="shared" si="1"/>
        <v>0</v>
      </c>
    </row>
    <row r="23" spans="1:8">
      <c r="A23" s="120"/>
      <c r="B23" s="123"/>
      <c r="C23" s="8" t="s">
        <v>190</v>
      </c>
      <c r="D23" s="29">
        <v>15</v>
      </c>
      <c r="E23" s="24" t="s">
        <v>157</v>
      </c>
      <c r="F23" s="35"/>
      <c r="G23" s="35">
        <f t="shared" si="0"/>
        <v>0</v>
      </c>
      <c r="H23" s="35">
        <f t="shared" si="1"/>
        <v>0</v>
      </c>
    </row>
    <row r="24" spans="1:8">
      <c r="A24" s="120"/>
      <c r="B24" s="124"/>
      <c r="C24" s="8" t="s">
        <v>54</v>
      </c>
      <c r="D24" s="48">
        <v>20</v>
      </c>
      <c r="E24" s="24" t="s">
        <v>157</v>
      </c>
      <c r="F24" s="35"/>
      <c r="G24" s="35">
        <f t="shared" si="0"/>
        <v>0</v>
      </c>
      <c r="H24" s="35">
        <f t="shared" si="1"/>
        <v>0</v>
      </c>
    </row>
    <row r="25" spans="1:8">
      <c r="A25" s="126" t="s">
        <v>370</v>
      </c>
      <c r="B25" s="125" t="s">
        <v>160</v>
      </c>
      <c r="C25" s="8" t="s">
        <v>250</v>
      </c>
      <c r="D25" s="29">
        <v>20</v>
      </c>
      <c r="E25" s="24" t="s">
        <v>157</v>
      </c>
      <c r="F25" s="35"/>
      <c r="G25" s="35">
        <f t="shared" si="0"/>
        <v>0</v>
      </c>
      <c r="H25" s="35">
        <f t="shared" si="1"/>
        <v>0</v>
      </c>
    </row>
    <row r="26" spans="1:8">
      <c r="A26" s="121"/>
      <c r="B26" s="124"/>
      <c r="C26" s="8" t="s">
        <v>191</v>
      </c>
      <c r="D26" s="29">
        <v>30</v>
      </c>
      <c r="E26" s="24" t="s">
        <v>157</v>
      </c>
      <c r="F26" s="35"/>
      <c r="G26" s="35">
        <f t="shared" si="0"/>
        <v>0</v>
      </c>
      <c r="H26" s="35">
        <f t="shared" si="1"/>
        <v>0</v>
      </c>
    </row>
    <row r="27" spans="1:8">
      <c r="A27" s="126" t="s">
        <v>371</v>
      </c>
      <c r="B27" s="125" t="s">
        <v>66</v>
      </c>
      <c r="C27" s="8" t="s">
        <v>192</v>
      </c>
      <c r="D27" s="29">
        <v>300</v>
      </c>
      <c r="E27" s="24" t="s">
        <v>157</v>
      </c>
      <c r="F27" s="35"/>
      <c r="G27" s="35">
        <f t="shared" si="0"/>
        <v>0</v>
      </c>
      <c r="H27" s="35">
        <f t="shared" si="1"/>
        <v>0</v>
      </c>
    </row>
    <row r="28" spans="1:8">
      <c r="A28" s="120"/>
      <c r="B28" s="123"/>
      <c r="C28" s="8" t="s">
        <v>193</v>
      </c>
      <c r="D28" s="29">
        <v>400</v>
      </c>
      <c r="E28" s="24" t="s">
        <v>157</v>
      </c>
      <c r="F28" s="35"/>
      <c r="G28" s="35">
        <f t="shared" si="0"/>
        <v>0</v>
      </c>
      <c r="H28" s="35">
        <f t="shared" si="1"/>
        <v>0</v>
      </c>
    </row>
    <row r="29" spans="1:8">
      <c r="A29" s="120"/>
      <c r="B29" s="123"/>
      <c r="C29" s="8" t="s">
        <v>194</v>
      </c>
      <c r="D29" s="29">
        <v>1200</v>
      </c>
      <c r="E29" s="24" t="s">
        <v>157</v>
      </c>
      <c r="F29" s="35"/>
      <c r="G29" s="35">
        <f t="shared" si="0"/>
        <v>0</v>
      </c>
      <c r="H29" s="35">
        <f t="shared" si="1"/>
        <v>0</v>
      </c>
    </row>
    <row r="30" spans="1:8">
      <c r="A30" s="121"/>
      <c r="B30" s="124"/>
      <c r="C30" s="8" t="s">
        <v>195</v>
      </c>
      <c r="D30" s="29">
        <v>60</v>
      </c>
      <c r="E30" s="24" t="s">
        <v>157</v>
      </c>
      <c r="F30" s="35"/>
      <c r="G30" s="35">
        <f t="shared" si="0"/>
        <v>0</v>
      </c>
      <c r="H30" s="35">
        <f t="shared" si="1"/>
        <v>0</v>
      </c>
    </row>
    <row r="31" spans="1:8">
      <c r="A31" s="126" t="s">
        <v>372</v>
      </c>
      <c r="B31" s="125" t="s">
        <v>196</v>
      </c>
      <c r="C31" s="8" t="s">
        <v>197</v>
      </c>
      <c r="D31" s="29">
        <v>10</v>
      </c>
      <c r="E31" s="24" t="s">
        <v>157</v>
      </c>
      <c r="F31" s="35"/>
      <c r="G31" s="35">
        <f t="shared" si="0"/>
        <v>0</v>
      </c>
      <c r="H31" s="35">
        <f t="shared" si="1"/>
        <v>0</v>
      </c>
    </row>
    <row r="32" spans="1:8">
      <c r="A32" s="120"/>
      <c r="B32" s="123"/>
      <c r="C32" s="8" t="s">
        <v>198</v>
      </c>
      <c r="D32" s="29">
        <v>10</v>
      </c>
      <c r="E32" s="24" t="s">
        <v>157</v>
      </c>
      <c r="F32" s="35"/>
      <c r="G32" s="35">
        <f t="shared" si="0"/>
        <v>0</v>
      </c>
      <c r="H32" s="35">
        <f t="shared" si="1"/>
        <v>0</v>
      </c>
    </row>
    <row r="33" spans="1:8">
      <c r="A33" s="120"/>
      <c r="B33" s="123"/>
      <c r="C33" s="8" t="s">
        <v>199</v>
      </c>
      <c r="D33" s="29">
        <v>10</v>
      </c>
      <c r="E33" s="24" t="s">
        <v>157</v>
      </c>
      <c r="F33" s="35"/>
      <c r="G33" s="35">
        <f t="shared" si="0"/>
        <v>0</v>
      </c>
      <c r="H33" s="35">
        <f t="shared" si="1"/>
        <v>0</v>
      </c>
    </row>
    <row r="34" spans="1:8">
      <c r="A34" s="121"/>
      <c r="B34" s="124"/>
      <c r="C34" s="8" t="s">
        <v>200</v>
      </c>
      <c r="D34" s="29">
        <v>10</v>
      </c>
      <c r="E34" s="24" t="s">
        <v>157</v>
      </c>
      <c r="F34" s="35"/>
      <c r="G34" s="35">
        <f t="shared" si="0"/>
        <v>0</v>
      </c>
      <c r="H34" s="35">
        <f t="shared" si="1"/>
        <v>0</v>
      </c>
    </row>
    <row r="35" spans="1:8">
      <c r="A35" s="126" t="s">
        <v>373</v>
      </c>
      <c r="B35" s="125" t="s">
        <v>73</v>
      </c>
      <c r="C35" s="8" t="s">
        <v>201</v>
      </c>
      <c r="D35" s="29">
        <v>4</v>
      </c>
      <c r="E35" s="24" t="s">
        <v>157</v>
      </c>
      <c r="F35" s="35"/>
      <c r="G35" s="35">
        <f t="shared" si="0"/>
        <v>0</v>
      </c>
      <c r="H35" s="35">
        <f t="shared" si="1"/>
        <v>0</v>
      </c>
    </row>
    <row r="36" spans="1:8">
      <c r="A36" s="121"/>
      <c r="B36" s="124"/>
      <c r="C36" s="8" t="s">
        <v>75</v>
      </c>
      <c r="D36" s="29">
        <v>15</v>
      </c>
      <c r="E36" s="24" t="s">
        <v>157</v>
      </c>
      <c r="F36" s="35"/>
      <c r="G36" s="35">
        <f t="shared" si="0"/>
        <v>0</v>
      </c>
      <c r="H36" s="35">
        <f t="shared" si="1"/>
        <v>0</v>
      </c>
    </row>
    <row r="37" spans="1:8">
      <c r="A37" s="32" t="s">
        <v>374</v>
      </c>
      <c r="B37" s="8" t="s">
        <v>202</v>
      </c>
      <c r="C37" s="8" t="s">
        <v>203</v>
      </c>
      <c r="D37" s="29">
        <v>20</v>
      </c>
      <c r="E37" s="24" t="s">
        <v>157</v>
      </c>
      <c r="F37" s="35"/>
      <c r="G37" s="35">
        <f t="shared" si="0"/>
        <v>0</v>
      </c>
      <c r="H37" s="35">
        <f t="shared" si="1"/>
        <v>0</v>
      </c>
    </row>
    <row r="38" spans="1:8" ht="30">
      <c r="A38" s="126" t="s">
        <v>375</v>
      </c>
      <c r="B38" s="125" t="s">
        <v>79</v>
      </c>
      <c r="C38" s="8" t="s">
        <v>204</v>
      </c>
      <c r="D38" s="29">
        <v>10</v>
      </c>
      <c r="E38" s="24" t="s">
        <v>159</v>
      </c>
      <c r="F38" s="35"/>
      <c r="G38" s="35">
        <f t="shared" si="0"/>
        <v>0</v>
      </c>
      <c r="H38" s="35">
        <f t="shared" si="1"/>
        <v>0</v>
      </c>
    </row>
    <row r="39" spans="1:8" ht="30">
      <c r="A39" s="121"/>
      <c r="B39" s="124"/>
      <c r="C39" s="8" t="s">
        <v>205</v>
      </c>
      <c r="D39" s="29">
        <v>4</v>
      </c>
      <c r="E39" s="24" t="s">
        <v>159</v>
      </c>
      <c r="F39" s="35"/>
      <c r="G39" s="35">
        <f t="shared" si="0"/>
        <v>0</v>
      </c>
      <c r="H39" s="35">
        <f t="shared" si="1"/>
        <v>0</v>
      </c>
    </row>
    <row r="40" spans="1:8">
      <c r="A40" s="32" t="s">
        <v>376</v>
      </c>
      <c r="B40" s="8" t="s">
        <v>81</v>
      </c>
      <c r="C40" s="8" t="s">
        <v>206</v>
      </c>
      <c r="D40" s="29">
        <v>3</v>
      </c>
      <c r="E40" s="24" t="s">
        <v>157</v>
      </c>
      <c r="F40" s="35"/>
      <c r="G40" s="35">
        <f t="shared" si="0"/>
        <v>0</v>
      </c>
      <c r="H40" s="35">
        <f t="shared" si="1"/>
        <v>0</v>
      </c>
    </row>
    <row r="41" spans="1:8">
      <c r="A41" s="32" t="s">
        <v>377</v>
      </c>
      <c r="B41" s="8" t="s">
        <v>85</v>
      </c>
      <c r="C41" s="8" t="s">
        <v>207</v>
      </c>
      <c r="D41" s="29">
        <v>3</v>
      </c>
      <c r="E41" s="24" t="s">
        <v>157</v>
      </c>
      <c r="F41" s="35"/>
      <c r="G41" s="35">
        <f t="shared" si="0"/>
        <v>0</v>
      </c>
      <c r="H41" s="35">
        <f t="shared" si="1"/>
        <v>0</v>
      </c>
    </row>
    <row r="42" spans="1:8" ht="75">
      <c r="A42" s="32" t="s">
        <v>378</v>
      </c>
      <c r="B42" s="8" t="s">
        <v>86</v>
      </c>
      <c r="C42" s="8" t="s">
        <v>89</v>
      </c>
      <c r="D42" s="29">
        <v>5</v>
      </c>
      <c r="E42" s="24" t="s">
        <v>157</v>
      </c>
      <c r="F42" s="35"/>
      <c r="G42" s="35">
        <f t="shared" si="0"/>
        <v>0</v>
      </c>
      <c r="H42" s="35">
        <f t="shared" si="1"/>
        <v>0</v>
      </c>
    </row>
    <row r="43" spans="1:8">
      <c r="A43" s="32" t="s">
        <v>379</v>
      </c>
      <c r="B43" s="8" t="s">
        <v>95</v>
      </c>
      <c r="C43" s="8" t="s">
        <v>96</v>
      </c>
      <c r="D43" s="29">
        <v>4</v>
      </c>
      <c r="E43" s="24" t="s">
        <v>157</v>
      </c>
      <c r="F43" s="35"/>
      <c r="G43" s="35">
        <f t="shared" si="0"/>
        <v>0</v>
      </c>
      <c r="H43" s="35">
        <f t="shared" si="1"/>
        <v>0</v>
      </c>
    </row>
    <row r="44" spans="1:8">
      <c r="A44" s="42" t="s">
        <v>380</v>
      </c>
      <c r="B44" s="37" t="s">
        <v>97</v>
      </c>
      <c r="C44" s="8" t="s">
        <v>352</v>
      </c>
      <c r="D44" s="29">
        <v>1</v>
      </c>
      <c r="E44" s="24" t="s">
        <v>300</v>
      </c>
      <c r="F44" s="35"/>
      <c r="G44" s="35">
        <f t="shared" si="0"/>
        <v>0</v>
      </c>
      <c r="H44" s="35">
        <f t="shared" si="1"/>
        <v>0</v>
      </c>
    </row>
    <row r="45" spans="1:8">
      <c r="A45" s="32" t="s">
        <v>381</v>
      </c>
      <c r="B45" s="8" t="s">
        <v>100</v>
      </c>
      <c r="C45" s="8" t="s">
        <v>249</v>
      </c>
      <c r="D45" s="29">
        <v>7</v>
      </c>
      <c r="E45" s="24" t="s">
        <v>157</v>
      </c>
      <c r="F45" s="35"/>
      <c r="G45" s="35">
        <f t="shared" si="0"/>
        <v>0</v>
      </c>
      <c r="H45" s="35">
        <f t="shared" si="1"/>
        <v>0</v>
      </c>
    </row>
    <row r="46" spans="1:8" ht="15" customHeight="1">
      <c r="A46" s="32" t="s">
        <v>382</v>
      </c>
      <c r="B46" s="44" t="s">
        <v>208</v>
      </c>
      <c r="C46" s="8" t="s">
        <v>353</v>
      </c>
      <c r="D46" s="32">
        <v>40</v>
      </c>
      <c r="E46" s="24" t="s">
        <v>157</v>
      </c>
      <c r="F46" s="35"/>
      <c r="G46" s="35">
        <f t="shared" si="0"/>
        <v>0</v>
      </c>
      <c r="H46" s="35">
        <f t="shared" si="1"/>
        <v>0</v>
      </c>
    </row>
    <row r="47" spans="1:8">
      <c r="A47" s="32" t="s">
        <v>383</v>
      </c>
      <c r="B47" s="8" t="s">
        <v>209</v>
      </c>
      <c r="C47" s="8" t="s">
        <v>251</v>
      </c>
      <c r="D47" s="29">
        <v>3</v>
      </c>
      <c r="E47" s="24" t="s">
        <v>157</v>
      </c>
      <c r="F47" s="35"/>
      <c r="G47" s="35">
        <f t="shared" si="0"/>
        <v>0</v>
      </c>
      <c r="H47" s="35">
        <f t="shared" si="1"/>
        <v>0</v>
      </c>
    </row>
    <row r="48" spans="1:8" ht="30">
      <c r="A48" s="32" t="s">
        <v>384</v>
      </c>
      <c r="B48" s="8" t="s">
        <v>120</v>
      </c>
      <c r="C48" s="8" t="s">
        <v>210</v>
      </c>
      <c r="D48" s="29">
        <v>60</v>
      </c>
      <c r="E48" s="24" t="s">
        <v>157</v>
      </c>
      <c r="F48" s="35"/>
      <c r="G48" s="35">
        <f t="shared" si="0"/>
        <v>0</v>
      </c>
      <c r="H48" s="35">
        <f t="shared" si="1"/>
        <v>0</v>
      </c>
    </row>
    <row r="49" spans="1:8">
      <c r="A49" s="126" t="s">
        <v>385</v>
      </c>
      <c r="B49" s="125" t="s">
        <v>123</v>
      </c>
      <c r="C49" s="8" t="s">
        <v>211</v>
      </c>
      <c r="D49" s="29">
        <v>10</v>
      </c>
      <c r="E49" s="24" t="s">
        <v>300</v>
      </c>
      <c r="F49" s="35"/>
      <c r="G49" s="35">
        <f t="shared" si="0"/>
        <v>0</v>
      </c>
      <c r="H49" s="35">
        <f t="shared" si="1"/>
        <v>0</v>
      </c>
    </row>
    <row r="50" spans="1:8">
      <c r="A50" s="120"/>
      <c r="B50" s="123"/>
      <c r="C50" s="8" t="s">
        <v>212</v>
      </c>
      <c r="D50" s="29">
        <v>10</v>
      </c>
      <c r="E50" s="24" t="s">
        <v>300</v>
      </c>
      <c r="F50" s="35"/>
      <c r="G50" s="35">
        <f t="shared" si="0"/>
        <v>0</v>
      </c>
      <c r="H50" s="35">
        <f t="shared" si="1"/>
        <v>0</v>
      </c>
    </row>
    <row r="51" spans="1:8">
      <c r="A51" s="121"/>
      <c r="B51" s="124"/>
      <c r="C51" s="8" t="s">
        <v>213</v>
      </c>
      <c r="D51" s="29">
        <v>2</v>
      </c>
      <c r="E51" s="24" t="s">
        <v>300</v>
      </c>
      <c r="F51" s="35"/>
      <c r="G51" s="35">
        <f t="shared" si="0"/>
        <v>0</v>
      </c>
      <c r="H51" s="35">
        <f t="shared" si="1"/>
        <v>0</v>
      </c>
    </row>
    <row r="52" spans="1:8">
      <c r="A52" s="32" t="s">
        <v>386</v>
      </c>
      <c r="B52" s="8" t="s">
        <v>126</v>
      </c>
      <c r="C52" s="8" t="s">
        <v>214</v>
      </c>
      <c r="D52" s="29">
        <v>20</v>
      </c>
      <c r="E52" s="24" t="s">
        <v>157</v>
      </c>
      <c r="F52" s="35"/>
      <c r="G52" s="35">
        <f t="shared" si="0"/>
        <v>0</v>
      </c>
      <c r="H52" s="35">
        <f t="shared" si="1"/>
        <v>0</v>
      </c>
    </row>
    <row r="53" spans="1:8" ht="30">
      <c r="A53" s="31" t="s">
        <v>387</v>
      </c>
      <c r="B53" s="20" t="s">
        <v>215</v>
      </c>
      <c r="C53" s="20" t="s">
        <v>257</v>
      </c>
      <c r="D53" s="31">
        <v>3</v>
      </c>
      <c r="E53" s="24" t="s">
        <v>300</v>
      </c>
      <c r="F53" s="35"/>
      <c r="G53" s="35">
        <f t="shared" si="0"/>
        <v>0</v>
      </c>
      <c r="H53" s="35">
        <f t="shared" si="1"/>
        <v>0</v>
      </c>
    </row>
    <row r="54" spans="1:8">
      <c r="A54" s="126" t="s">
        <v>388</v>
      </c>
      <c r="B54" s="125" t="s">
        <v>165</v>
      </c>
      <c r="C54" s="8" t="s">
        <v>216</v>
      </c>
      <c r="D54" s="29">
        <v>4</v>
      </c>
      <c r="E54" s="24" t="s">
        <v>157</v>
      </c>
      <c r="F54" s="35"/>
      <c r="G54" s="35">
        <f t="shared" si="0"/>
        <v>0</v>
      </c>
      <c r="H54" s="35">
        <f t="shared" si="1"/>
        <v>0</v>
      </c>
    </row>
    <row r="55" spans="1:8">
      <c r="A55" s="120"/>
      <c r="B55" s="123"/>
      <c r="C55" s="8" t="s">
        <v>217</v>
      </c>
      <c r="D55" s="29">
        <v>10</v>
      </c>
      <c r="E55" s="24" t="s">
        <v>157</v>
      </c>
      <c r="F55" s="35"/>
      <c r="G55" s="35">
        <f t="shared" si="0"/>
        <v>0</v>
      </c>
      <c r="H55" s="35">
        <f t="shared" si="1"/>
        <v>0</v>
      </c>
    </row>
    <row r="56" spans="1:8">
      <c r="A56" s="120"/>
      <c r="B56" s="123"/>
      <c r="C56" s="8" t="s">
        <v>218</v>
      </c>
      <c r="D56" s="29">
        <v>5</v>
      </c>
      <c r="E56" s="24" t="s">
        <v>157</v>
      </c>
      <c r="F56" s="35"/>
      <c r="G56" s="35">
        <f t="shared" si="0"/>
        <v>0</v>
      </c>
      <c r="H56" s="35">
        <f t="shared" si="1"/>
        <v>0</v>
      </c>
    </row>
    <row r="57" spans="1:8">
      <c r="A57" s="120"/>
      <c r="B57" s="123"/>
      <c r="C57" s="8" t="s">
        <v>219</v>
      </c>
      <c r="D57" s="29">
        <v>10</v>
      </c>
      <c r="E57" s="24" t="s">
        <v>157</v>
      </c>
      <c r="F57" s="35"/>
      <c r="G57" s="35">
        <f t="shared" si="0"/>
        <v>0</v>
      </c>
      <c r="H57" s="35">
        <f t="shared" si="1"/>
        <v>0</v>
      </c>
    </row>
    <row r="58" spans="1:8">
      <c r="A58" s="121"/>
      <c r="B58" s="124"/>
      <c r="C58" s="8" t="s">
        <v>220</v>
      </c>
      <c r="D58" s="29">
        <v>6</v>
      </c>
      <c r="E58" s="24" t="s">
        <v>157</v>
      </c>
      <c r="F58" s="35"/>
      <c r="G58" s="35">
        <f t="shared" si="0"/>
        <v>0</v>
      </c>
      <c r="H58" s="35">
        <f t="shared" si="1"/>
        <v>0</v>
      </c>
    </row>
    <row r="59" spans="1:8">
      <c r="A59" s="119" t="s">
        <v>389</v>
      </c>
      <c r="B59" s="122" t="s">
        <v>354</v>
      </c>
      <c r="C59" s="15" t="s">
        <v>247</v>
      </c>
      <c r="D59" s="29">
        <v>6</v>
      </c>
      <c r="E59" s="24" t="s">
        <v>157</v>
      </c>
      <c r="F59" s="35"/>
      <c r="G59" s="35">
        <f t="shared" si="0"/>
        <v>0</v>
      </c>
      <c r="H59" s="35">
        <f t="shared" si="1"/>
        <v>0</v>
      </c>
    </row>
    <row r="60" spans="1:8">
      <c r="A60" s="120"/>
      <c r="B60" s="123"/>
      <c r="C60" s="15" t="s">
        <v>356</v>
      </c>
      <c r="D60" s="29">
        <v>6</v>
      </c>
      <c r="E60" s="24" t="s">
        <v>157</v>
      </c>
      <c r="F60" s="35"/>
      <c r="G60" s="35">
        <f t="shared" si="0"/>
        <v>0</v>
      </c>
      <c r="H60" s="35">
        <f t="shared" si="1"/>
        <v>0</v>
      </c>
    </row>
    <row r="61" spans="1:8">
      <c r="A61" s="120"/>
      <c r="B61" s="123"/>
      <c r="C61" s="15" t="s">
        <v>355</v>
      </c>
      <c r="D61" s="29">
        <v>6</v>
      </c>
      <c r="E61" s="24" t="s">
        <v>157</v>
      </c>
      <c r="F61" s="35"/>
      <c r="G61" s="35">
        <f t="shared" si="0"/>
        <v>0</v>
      </c>
      <c r="H61" s="35">
        <f t="shared" si="1"/>
        <v>0</v>
      </c>
    </row>
    <row r="62" spans="1:8">
      <c r="A62" s="120"/>
      <c r="B62" s="123"/>
      <c r="C62" s="15" t="s">
        <v>357</v>
      </c>
      <c r="D62" s="29">
        <v>6</v>
      </c>
      <c r="E62" s="24" t="s">
        <v>157</v>
      </c>
      <c r="F62" s="35"/>
      <c r="G62" s="35">
        <f t="shared" si="0"/>
        <v>0</v>
      </c>
      <c r="H62" s="35">
        <f t="shared" si="1"/>
        <v>0</v>
      </c>
    </row>
    <row r="63" spans="1:8">
      <c r="A63" s="121"/>
      <c r="B63" s="124"/>
      <c r="C63" s="8" t="s">
        <v>139</v>
      </c>
      <c r="D63" s="29">
        <v>6</v>
      </c>
      <c r="E63" s="24" t="s">
        <v>157</v>
      </c>
      <c r="F63" s="35"/>
      <c r="G63" s="35">
        <f t="shared" si="0"/>
        <v>0</v>
      </c>
      <c r="H63" s="35">
        <f t="shared" si="1"/>
        <v>0</v>
      </c>
    </row>
    <row r="64" spans="1:8">
      <c r="A64" s="126" t="s">
        <v>390</v>
      </c>
      <c r="B64" s="125" t="s">
        <v>358</v>
      </c>
      <c r="C64" s="8" t="s">
        <v>359</v>
      </c>
      <c r="D64" s="29">
        <v>3</v>
      </c>
      <c r="E64" s="24" t="s">
        <v>157</v>
      </c>
      <c r="F64" s="35"/>
      <c r="G64" s="35">
        <f t="shared" ref="G64:G67" si="2">D64*F64</f>
        <v>0</v>
      </c>
      <c r="H64" s="35">
        <f t="shared" ref="H64:H67" si="3">G64*1.23</f>
        <v>0</v>
      </c>
    </row>
    <row r="65" spans="1:8">
      <c r="A65" s="120"/>
      <c r="B65" s="123"/>
      <c r="C65" s="8" t="s">
        <v>360</v>
      </c>
      <c r="D65" s="29">
        <v>2</v>
      </c>
      <c r="E65" s="24" t="s">
        <v>157</v>
      </c>
      <c r="F65" s="35"/>
      <c r="G65" s="35">
        <f t="shared" si="2"/>
        <v>0</v>
      </c>
      <c r="H65" s="35">
        <f t="shared" si="3"/>
        <v>0</v>
      </c>
    </row>
    <row r="66" spans="1:8">
      <c r="A66" s="121"/>
      <c r="B66" s="124"/>
      <c r="C66" s="8" t="s">
        <v>361</v>
      </c>
      <c r="D66" s="29">
        <v>3</v>
      </c>
      <c r="E66" s="24" t="s">
        <v>157</v>
      </c>
      <c r="F66" s="35"/>
      <c r="G66" s="35">
        <f t="shared" si="2"/>
        <v>0</v>
      </c>
      <c r="H66" s="35">
        <f t="shared" si="3"/>
        <v>0</v>
      </c>
    </row>
    <row r="67" spans="1:8" ht="17.25" customHeight="1">
      <c r="A67" s="32" t="s">
        <v>391</v>
      </c>
      <c r="B67" s="8" t="s">
        <v>260</v>
      </c>
      <c r="C67" s="8" t="s">
        <v>151</v>
      </c>
      <c r="D67" s="29">
        <v>10</v>
      </c>
      <c r="E67" s="24" t="s">
        <v>300</v>
      </c>
      <c r="F67" s="35"/>
      <c r="G67" s="35">
        <f t="shared" si="2"/>
        <v>0</v>
      </c>
      <c r="H67" s="35">
        <f t="shared" si="3"/>
        <v>0</v>
      </c>
    </row>
    <row r="68" spans="1:8">
      <c r="A68" s="118" t="s">
        <v>350</v>
      </c>
      <c r="B68" s="118"/>
      <c r="C68" s="118"/>
      <c r="D68" s="118"/>
      <c r="E68" s="118"/>
      <c r="F68" s="118"/>
      <c r="G68" s="45">
        <f>SUM(G4:G67)</f>
        <v>0</v>
      </c>
      <c r="H68" s="45">
        <f>SUM(H4:H67)</f>
        <v>0</v>
      </c>
    </row>
  </sheetData>
  <mergeCells count="27">
    <mergeCell ref="A4:A5"/>
    <mergeCell ref="A31:A34"/>
    <mergeCell ref="A27:A30"/>
    <mergeCell ref="B4:B5"/>
    <mergeCell ref="B6:B9"/>
    <mergeCell ref="B25:B26"/>
    <mergeCell ref="B27:B30"/>
    <mergeCell ref="A25:A26"/>
    <mergeCell ref="A21:A24"/>
    <mergeCell ref="B31:B34"/>
    <mergeCell ref="A6:A9"/>
    <mergeCell ref="B21:B24"/>
    <mergeCell ref="A68:F68"/>
    <mergeCell ref="A11:A14"/>
    <mergeCell ref="B11:B14"/>
    <mergeCell ref="B59:B63"/>
    <mergeCell ref="A59:A63"/>
    <mergeCell ref="B38:B39"/>
    <mergeCell ref="A49:A51"/>
    <mergeCell ref="A54:A58"/>
    <mergeCell ref="A64:A66"/>
    <mergeCell ref="A35:A36"/>
    <mergeCell ref="A38:A39"/>
    <mergeCell ref="B49:B51"/>
    <mergeCell ref="B54:B58"/>
    <mergeCell ref="B64:B66"/>
    <mergeCell ref="B35:B36"/>
  </mergeCells>
  <phoneticPr fontId="12" type="noConversion"/>
  <pageMargins left="0.70866141732283472" right="0.70866141732283472" top="0.74803149606299213" bottom="0.74803149606299213" header="0.31496062992125984" footer="0.31496062992125984"/>
  <pageSetup paperSize="9"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74FAA-ABB2-4EE9-A351-DFA076854451}">
  <sheetPr>
    <tabColor theme="2" tint="-0.249977111117893"/>
    <pageSetUpPr fitToPage="1"/>
  </sheetPr>
  <dimension ref="A1:H88"/>
  <sheetViews>
    <sheetView workbookViewId="0">
      <selection activeCell="C10" sqref="C10:C11"/>
    </sheetView>
  </sheetViews>
  <sheetFormatPr defaultRowHeight="15"/>
  <cols>
    <col min="1" max="1" width="9.140625" style="23"/>
    <col min="2" max="2" width="20.28515625" bestFit="1" customWidth="1"/>
    <col min="3" max="3" width="62.85546875" customWidth="1"/>
    <col min="4" max="4" width="9.140625" style="23"/>
    <col min="5" max="5" width="8.28515625" style="23" bestFit="1" customWidth="1"/>
    <col min="6" max="6" width="12.140625" style="23" customWidth="1"/>
    <col min="7" max="8" width="13" style="23" customWidth="1"/>
  </cols>
  <sheetData>
    <row r="1" spans="1:8">
      <c r="A1" s="46" t="s">
        <v>444</v>
      </c>
    </row>
    <row r="3" spans="1:8" ht="45">
      <c r="A3" s="1" t="s">
        <v>0</v>
      </c>
      <c r="B3" s="9" t="s">
        <v>1</v>
      </c>
      <c r="C3" s="9" t="s">
        <v>2</v>
      </c>
      <c r="D3" s="2" t="s">
        <v>155</v>
      </c>
      <c r="E3" s="2" t="s">
        <v>296</v>
      </c>
      <c r="F3" s="34" t="s">
        <v>297</v>
      </c>
      <c r="G3" s="2" t="s">
        <v>349</v>
      </c>
      <c r="H3" s="2" t="s">
        <v>298</v>
      </c>
    </row>
    <row r="4" spans="1:8">
      <c r="A4" s="127">
        <v>1</v>
      </c>
      <c r="B4" s="144" t="s">
        <v>133</v>
      </c>
      <c r="C4" s="10" t="s">
        <v>225</v>
      </c>
      <c r="D4" s="79">
        <v>15</v>
      </c>
      <c r="E4" s="79" t="s">
        <v>157</v>
      </c>
      <c r="F4" s="35"/>
      <c r="G4" s="35">
        <f>D4*F4</f>
        <v>0</v>
      </c>
      <c r="H4" s="35">
        <f>G4*1.23</f>
        <v>0</v>
      </c>
    </row>
    <row r="5" spans="1:8">
      <c r="A5" s="127"/>
      <c r="B5" s="145"/>
      <c r="C5" s="10" t="s">
        <v>226</v>
      </c>
      <c r="D5" s="79">
        <v>15</v>
      </c>
      <c r="E5" s="79" t="s">
        <v>157</v>
      </c>
      <c r="F5" s="35"/>
      <c r="G5" s="35">
        <f t="shared" ref="G5:G68" si="0">D5*F5</f>
        <v>0</v>
      </c>
      <c r="H5" s="35">
        <f t="shared" ref="H5:H68" si="1">G5*1.23</f>
        <v>0</v>
      </c>
    </row>
    <row r="6" spans="1:8">
      <c r="A6" s="127"/>
      <c r="B6" s="145"/>
      <c r="C6" s="10" t="s">
        <v>227</v>
      </c>
      <c r="D6" s="79">
        <v>15</v>
      </c>
      <c r="E6" s="79" t="s">
        <v>157</v>
      </c>
      <c r="F6" s="35"/>
      <c r="G6" s="35">
        <f t="shared" si="0"/>
        <v>0</v>
      </c>
      <c r="H6" s="35">
        <f t="shared" si="1"/>
        <v>0</v>
      </c>
    </row>
    <row r="7" spans="1:8">
      <c r="A7" s="127"/>
      <c r="B7" s="145"/>
      <c r="C7" s="10" t="s">
        <v>228</v>
      </c>
      <c r="D7" s="79">
        <v>15</v>
      </c>
      <c r="E7" s="79" t="s">
        <v>157</v>
      </c>
      <c r="F7" s="35"/>
      <c r="G7" s="35">
        <f t="shared" si="0"/>
        <v>0</v>
      </c>
      <c r="H7" s="35">
        <f t="shared" si="1"/>
        <v>0</v>
      </c>
    </row>
    <row r="8" spans="1:8">
      <c r="A8" s="127"/>
      <c r="B8" s="145"/>
      <c r="C8" s="10" t="s">
        <v>229</v>
      </c>
      <c r="D8" s="79">
        <v>15</v>
      </c>
      <c r="E8" s="79" t="s">
        <v>157</v>
      </c>
      <c r="F8" s="35"/>
      <c r="G8" s="35">
        <f t="shared" si="0"/>
        <v>0</v>
      </c>
      <c r="H8" s="35">
        <f t="shared" si="1"/>
        <v>0</v>
      </c>
    </row>
    <row r="9" spans="1:8">
      <c r="A9" s="127"/>
      <c r="B9" s="146"/>
      <c r="C9" s="10" t="s">
        <v>230</v>
      </c>
      <c r="D9" s="79">
        <v>15</v>
      </c>
      <c r="E9" s="79" t="s">
        <v>157</v>
      </c>
      <c r="F9" s="35"/>
      <c r="G9" s="35">
        <f t="shared" si="0"/>
        <v>0</v>
      </c>
      <c r="H9" s="35">
        <f t="shared" si="1"/>
        <v>0</v>
      </c>
    </row>
    <row r="10" spans="1:8">
      <c r="A10" s="134">
        <v>2</v>
      </c>
      <c r="B10" s="137" t="s">
        <v>12</v>
      </c>
      <c r="C10" s="137" t="s">
        <v>13</v>
      </c>
      <c r="D10" s="134">
        <v>2</v>
      </c>
      <c r="E10" s="134" t="s">
        <v>157</v>
      </c>
      <c r="F10" s="140"/>
      <c r="G10" s="142">
        <f t="shared" si="0"/>
        <v>0</v>
      </c>
      <c r="H10" s="142">
        <f t="shared" si="1"/>
        <v>0</v>
      </c>
    </row>
    <row r="11" spans="1:8">
      <c r="A11" s="136"/>
      <c r="B11" s="139"/>
      <c r="C11" s="139"/>
      <c r="D11" s="136"/>
      <c r="E11" s="136"/>
      <c r="F11" s="141"/>
      <c r="G11" s="143"/>
      <c r="H11" s="143"/>
    </row>
    <row r="12" spans="1:8">
      <c r="A12" s="79">
        <v>3</v>
      </c>
      <c r="B12" s="80" t="s">
        <v>86</v>
      </c>
      <c r="C12" s="80" t="s">
        <v>87</v>
      </c>
      <c r="D12" s="79">
        <v>8</v>
      </c>
      <c r="E12" s="79" t="s">
        <v>157</v>
      </c>
      <c r="F12" s="35"/>
      <c r="G12" s="35">
        <f t="shared" si="0"/>
        <v>0</v>
      </c>
      <c r="H12" s="35">
        <f t="shared" si="1"/>
        <v>0</v>
      </c>
    </row>
    <row r="13" spans="1:8" ht="63.75">
      <c r="A13" s="79">
        <v>4</v>
      </c>
      <c r="B13" s="80" t="s">
        <v>88</v>
      </c>
      <c r="C13" s="80" t="s">
        <v>89</v>
      </c>
      <c r="D13" s="79">
        <v>8</v>
      </c>
      <c r="E13" s="79" t="s">
        <v>157</v>
      </c>
      <c r="F13" s="35"/>
      <c r="G13" s="35">
        <f t="shared" si="0"/>
        <v>0</v>
      </c>
      <c r="H13" s="35">
        <f t="shared" si="1"/>
        <v>0</v>
      </c>
    </row>
    <row r="14" spans="1:8" ht="25.5">
      <c r="A14" s="79">
        <v>5</v>
      </c>
      <c r="B14" s="80" t="s">
        <v>9</v>
      </c>
      <c r="C14" s="10" t="s">
        <v>166</v>
      </c>
      <c r="D14" s="79">
        <v>1</v>
      </c>
      <c r="E14" s="79" t="s">
        <v>157</v>
      </c>
      <c r="F14" s="35"/>
      <c r="G14" s="35">
        <f t="shared" si="0"/>
        <v>0</v>
      </c>
      <c r="H14" s="35">
        <f t="shared" si="1"/>
        <v>0</v>
      </c>
    </row>
    <row r="15" spans="1:8" ht="25.5">
      <c r="A15" s="127">
        <v>6</v>
      </c>
      <c r="B15" s="128" t="s">
        <v>24</v>
      </c>
      <c r="C15" s="80" t="s">
        <v>167</v>
      </c>
      <c r="D15" s="79">
        <v>10</v>
      </c>
      <c r="E15" s="79" t="s">
        <v>157</v>
      </c>
      <c r="F15" s="35"/>
      <c r="G15" s="35">
        <f t="shared" si="0"/>
        <v>0</v>
      </c>
      <c r="H15" s="35">
        <f t="shared" si="1"/>
        <v>0</v>
      </c>
    </row>
    <row r="16" spans="1:8" ht="38.25">
      <c r="A16" s="127"/>
      <c r="B16" s="128"/>
      <c r="C16" s="80" t="s">
        <v>331</v>
      </c>
      <c r="D16" s="79">
        <v>70</v>
      </c>
      <c r="E16" s="79" t="s">
        <v>157</v>
      </c>
      <c r="F16" s="35"/>
      <c r="G16" s="35">
        <f t="shared" si="0"/>
        <v>0</v>
      </c>
      <c r="H16" s="35">
        <f t="shared" si="1"/>
        <v>0</v>
      </c>
    </row>
    <row r="17" spans="1:8" ht="38.25">
      <c r="A17" s="127"/>
      <c r="B17" s="128"/>
      <c r="C17" s="80" t="s">
        <v>29</v>
      </c>
      <c r="D17" s="79">
        <v>20</v>
      </c>
      <c r="E17" s="79" t="s">
        <v>157</v>
      </c>
      <c r="F17" s="35"/>
      <c r="G17" s="35">
        <f t="shared" si="0"/>
        <v>0</v>
      </c>
      <c r="H17" s="35">
        <f t="shared" si="1"/>
        <v>0</v>
      </c>
    </row>
    <row r="18" spans="1:8" ht="38.25">
      <c r="A18" s="127"/>
      <c r="B18" s="128"/>
      <c r="C18" s="80" t="s">
        <v>330</v>
      </c>
      <c r="D18" s="79">
        <v>30</v>
      </c>
      <c r="E18" s="79" t="s">
        <v>157</v>
      </c>
      <c r="F18" s="35"/>
      <c r="G18" s="35">
        <f t="shared" si="0"/>
        <v>0</v>
      </c>
      <c r="H18" s="35">
        <f t="shared" si="1"/>
        <v>0</v>
      </c>
    </row>
    <row r="19" spans="1:8" ht="38.25">
      <c r="A19" s="127"/>
      <c r="B19" s="128"/>
      <c r="C19" s="80" t="s">
        <v>28</v>
      </c>
      <c r="D19" s="79">
        <v>7</v>
      </c>
      <c r="E19" s="79" t="s">
        <v>157</v>
      </c>
      <c r="F19" s="35"/>
      <c r="G19" s="35">
        <f t="shared" si="0"/>
        <v>0</v>
      </c>
      <c r="H19" s="35">
        <f t="shared" si="1"/>
        <v>0</v>
      </c>
    </row>
    <row r="20" spans="1:8" ht="25.5">
      <c r="A20" s="127"/>
      <c r="B20" s="128"/>
      <c r="C20" s="80" t="s">
        <v>334</v>
      </c>
      <c r="D20" s="79">
        <v>20</v>
      </c>
      <c r="E20" s="79" t="s">
        <v>157</v>
      </c>
      <c r="F20" s="35"/>
      <c r="G20" s="35">
        <f t="shared" si="0"/>
        <v>0</v>
      </c>
      <c r="H20" s="35">
        <f t="shared" si="1"/>
        <v>0</v>
      </c>
    </row>
    <row r="21" spans="1:8" ht="25.5">
      <c r="A21" s="127"/>
      <c r="B21" s="128"/>
      <c r="C21" s="80" t="s">
        <v>335</v>
      </c>
      <c r="D21" s="79">
        <v>25</v>
      </c>
      <c r="E21" s="79" t="s">
        <v>157</v>
      </c>
      <c r="F21" s="35"/>
      <c r="G21" s="35">
        <f t="shared" si="0"/>
        <v>0</v>
      </c>
      <c r="H21" s="35">
        <f t="shared" si="1"/>
        <v>0</v>
      </c>
    </row>
    <row r="22" spans="1:8" ht="25.5">
      <c r="A22" s="127"/>
      <c r="B22" s="128"/>
      <c r="C22" s="11" t="s">
        <v>30</v>
      </c>
      <c r="D22" s="79">
        <v>10</v>
      </c>
      <c r="E22" s="79" t="s">
        <v>157</v>
      </c>
      <c r="F22" s="35"/>
      <c r="G22" s="35">
        <f t="shared" si="0"/>
        <v>0</v>
      </c>
      <c r="H22" s="35">
        <f t="shared" si="1"/>
        <v>0</v>
      </c>
    </row>
    <row r="23" spans="1:8" ht="25.5">
      <c r="A23" s="79">
        <v>7</v>
      </c>
      <c r="B23" s="80" t="s">
        <v>168</v>
      </c>
      <c r="C23" s="33" t="s">
        <v>407</v>
      </c>
      <c r="D23" s="79">
        <v>10</v>
      </c>
      <c r="E23" s="79" t="s">
        <v>157</v>
      </c>
      <c r="F23" s="35"/>
      <c r="G23" s="35">
        <f t="shared" si="0"/>
        <v>0</v>
      </c>
      <c r="H23" s="35">
        <f t="shared" si="1"/>
        <v>0</v>
      </c>
    </row>
    <row r="24" spans="1:8" ht="25.5">
      <c r="A24" s="127">
        <v>8</v>
      </c>
      <c r="B24" s="128" t="s">
        <v>37</v>
      </c>
      <c r="C24" s="80" t="s">
        <v>38</v>
      </c>
      <c r="D24" s="79">
        <v>20</v>
      </c>
      <c r="E24" s="79" t="s">
        <v>299</v>
      </c>
      <c r="F24" s="35"/>
      <c r="G24" s="35">
        <f t="shared" si="0"/>
        <v>0</v>
      </c>
      <c r="H24" s="35">
        <f t="shared" si="1"/>
        <v>0</v>
      </c>
    </row>
    <row r="25" spans="1:8" ht="25.5">
      <c r="A25" s="127"/>
      <c r="B25" s="128"/>
      <c r="C25" s="80" t="s">
        <v>39</v>
      </c>
      <c r="D25" s="79">
        <v>10</v>
      </c>
      <c r="E25" s="79" t="s">
        <v>299</v>
      </c>
      <c r="F25" s="35"/>
      <c r="G25" s="35">
        <f t="shared" si="0"/>
        <v>0</v>
      </c>
      <c r="H25" s="35">
        <f t="shared" si="1"/>
        <v>0</v>
      </c>
    </row>
    <row r="26" spans="1:8">
      <c r="A26" s="134">
        <v>9</v>
      </c>
      <c r="B26" s="137" t="s">
        <v>354</v>
      </c>
      <c r="C26" s="33" t="s">
        <v>394</v>
      </c>
      <c r="D26" s="79">
        <v>8</v>
      </c>
      <c r="E26" s="79" t="s">
        <v>157</v>
      </c>
      <c r="F26" s="35"/>
      <c r="G26" s="35">
        <f t="shared" si="0"/>
        <v>0</v>
      </c>
      <c r="H26" s="35">
        <f t="shared" si="1"/>
        <v>0</v>
      </c>
    </row>
    <row r="27" spans="1:8">
      <c r="A27" s="135"/>
      <c r="B27" s="138"/>
      <c r="C27" s="33" t="s">
        <v>356</v>
      </c>
      <c r="D27" s="79">
        <v>8</v>
      </c>
      <c r="E27" s="79" t="s">
        <v>157</v>
      </c>
      <c r="F27" s="35"/>
      <c r="G27" s="35">
        <f t="shared" si="0"/>
        <v>0</v>
      </c>
      <c r="H27" s="35">
        <f t="shared" si="1"/>
        <v>0</v>
      </c>
    </row>
    <row r="28" spans="1:8">
      <c r="A28" s="135"/>
      <c r="B28" s="138"/>
      <c r="C28" s="33" t="s">
        <v>355</v>
      </c>
      <c r="D28" s="79">
        <v>8</v>
      </c>
      <c r="E28" s="79" t="s">
        <v>157</v>
      </c>
      <c r="F28" s="35"/>
      <c r="G28" s="35">
        <f t="shared" si="0"/>
        <v>0</v>
      </c>
      <c r="H28" s="35">
        <f t="shared" si="1"/>
        <v>0</v>
      </c>
    </row>
    <row r="29" spans="1:8">
      <c r="A29" s="135"/>
      <c r="B29" s="138"/>
      <c r="C29" s="33" t="s">
        <v>357</v>
      </c>
      <c r="D29" s="79">
        <v>8</v>
      </c>
      <c r="E29" s="79" t="s">
        <v>157</v>
      </c>
      <c r="F29" s="35"/>
      <c r="G29" s="35">
        <f t="shared" si="0"/>
        <v>0</v>
      </c>
      <c r="H29" s="35">
        <f t="shared" si="1"/>
        <v>0</v>
      </c>
    </row>
    <row r="30" spans="1:8">
      <c r="A30" s="136"/>
      <c r="B30" s="139"/>
      <c r="C30" s="33" t="s">
        <v>139</v>
      </c>
      <c r="D30" s="79">
        <v>8</v>
      </c>
      <c r="E30" s="79" t="s">
        <v>157</v>
      </c>
      <c r="F30" s="35"/>
      <c r="G30" s="35">
        <f t="shared" si="0"/>
        <v>0</v>
      </c>
      <c r="H30" s="35">
        <f t="shared" si="1"/>
        <v>0</v>
      </c>
    </row>
    <row r="31" spans="1:8">
      <c r="A31" s="127">
        <v>10</v>
      </c>
      <c r="B31" s="128" t="s">
        <v>90</v>
      </c>
      <c r="C31" s="80" t="s">
        <v>408</v>
      </c>
      <c r="D31" s="79">
        <v>1</v>
      </c>
      <c r="E31" s="79" t="s">
        <v>157</v>
      </c>
      <c r="F31" s="35"/>
      <c r="G31" s="35">
        <f t="shared" si="0"/>
        <v>0</v>
      </c>
      <c r="H31" s="35">
        <f t="shared" si="1"/>
        <v>0</v>
      </c>
    </row>
    <row r="32" spans="1:8">
      <c r="A32" s="127"/>
      <c r="B32" s="128"/>
      <c r="C32" s="80" t="s">
        <v>92</v>
      </c>
      <c r="D32" s="79">
        <v>1</v>
      </c>
      <c r="E32" s="79" t="s">
        <v>157</v>
      </c>
      <c r="F32" s="35"/>
      <c r="G32" s="35">
        <f t="shared" si="0"/>
        <v>0</v>
      </c>
      <c r="H32" s="35">
        <f t="shared" si="1"/>
        <v>0</v>
      </c>
    </row>
    <row r="33" spans="1:8">
      <c r="A33" s="127">
        <v>11</v>
      </c>
      <c r="B33" s="128" t="s">
        <v>81</v>
      </c>
      <c r="C33" s="80" t="s">
        <v>169</v>
      </c>
      <c r="D33" s="79">
        <v>3</v>
      </c>
      <c r="E33" s="79" t="s">
        <v>157</v>
      </c>
      <c r="F33" s="35"/>
      <c r="G33" s="35">
        <f t="shared" si="0"/>
        <v>0</v>
      </c>
      <c r="H33" s="35">
        <f t="shared" si="1"/>
        <v>0</v>
      </c>
    </row>
    <row r="34" spans="1:8">
      <c r="A34" s="127"/>
      <c r="B34" s="128"/>
      <c r="C34" s="80" t="s">
        <v>170</v>
      </c>
      <c r="D34" s="79">
        <v>3</v>
      </c>
      <c r="E34" s="79" t="s">
        <v>157</v>
      </c>
      <c r="F34" s="35"/>
      <c r="G34" s="35">
        <f t="shared" si="0"/>
        <v>0</v>
      </c>
      <c r="H34" s="35">
        <f t="shared" si="1"/>
        <v>0</v>
      </c>
    </row>
    <row r="35" spans="1:8">
      <c r="A35" s="79">
        <v>12</v>
      </c>
      <c r="B35" s="80" t="s">
        <v>47</v>
      </c>
      <c r="C35" s="80" t="s">
        <v>187</v>
      </c>
      <c r="D35" s="79">
        <v>2</v>
      </c>
      <c r="E35" s="79" t="s">
        <v>157</v>
      </c>
      <c r="F35" s="35"/>
      <c r="G35" s="35">
        <f t="shared" si="0"/>
        <v>0</v>
      </c>
      <c r="H35" s="35">
        <f t="shared" si="1"/>
        <v>0</v>
      </c>
    </row>
    <row r="36" spans="1:8">
      <c r="A36" s="79">
        <v>13</v>
      </c>
      <c r="B36" s="80" t="s">
        <v>100</v>
      </c>
      <c r="C36" s="80" t="s">
        <v>171</v>
      </c>
      <c r="D36" s="79">
        <v>2</v>
      </c>
      <c r="E36" s="79" t="s">
        <v>157</v>
      </c>
      <c r="F36" s="35"/>
      <c r="G36" s="35">
        <f t="shared" si="0"/>
        <v>0</v>
      </c>
      <c r="H36" s="35">
        <f t="shared" si="1"/>
        <v>0</v>
      </c>
    </row>
    <row r="37" spans="1:8">
      <c r="A37" s="127">
        <v>14</v>
      </c>
      <c r="B37" s="128" t="s">
        <v>50</v>
      </c>
      <c r="C37" s="80" t="s">
        <v>409</v>
      </c>
      <c r="D37" s="79">
        <v>6</v>
      </c>
      <c r="E37" s="79" t="s">
        <v>157</v>
      </c>
      <c r="F37" s="35"/>
      <c r="G37" s="35">
        <f t="shared" si="0"/>
        <v>0</v>
      </c>
      <c r="H37" s="35">
        <f t="shared" si="1"/>
        <v>0</v>
      </c>
    </row>
    <row r="38" spans="1:8">
      <c r="A38" s="127"/>
      <c r="B38" s="128"/>
      <c r="C38" s="80" t="s">
        <v>52</v>
      </c>
      <c r="D38" s="79">
        <v>20</v>
      </c>
      <c r="E38" s="79" t="s">
        <v>157</v>
      </c>
      <c r="F38" s="35"/>
      <c r="G38" s="35">
        <f t="shared" si="0"/>
        <v>0</v>
      </c>
      <c r="H38" s="35">
        <f t="shared" si="1"/>
        <v>0</v>
      </c>
    </row>
    <row r="39" spans="1:8">
      <c r="A39" s="127"/>
      <c r="B39" s="128"/>
      <c r="C39" s="80" t="s">
        <v>54</v>
      </c>
      <c r="D39" s="79">
        <v>12</v>
      </c>
      <c r="E39" s="79" t="s">
        <v>157</v>
      </c>
      <c r="F39" s="35"/>
      <c r="G39" s="35">
        <f t="shared" si="0"/>
        <v>0</v>
      </c>
      <c r="H39" s="35">
        <f t="shared" si="1"/>
        <v>0</v>
      </c>
    </row>
    <row r="40" spans="1:8">
      <c r="A40" s="127">
        <v>15</v>
      </c>
      <c r="B40" s="128" t="s">
        <v>55</v>
      </c>
      <c r="C40" s="80" t="s">
        <v>57</v>
      </c>
      <c r="D40" s="79">
        <v>10</v>
      </c>
      <c r="E40" s="79" t="s">
        <v>157</v>
      </c>
      <c r="F40" s="35"/>
      <c r="G40" s="35">
        <f t="shared" si="0"/>
        <v>0</v>
      </c>
      <c r="H40" s="35">
        <f t="shared" si="1"/>
        <v>0</v>
      </c>
    </row>
    <row r="41" spans="1:8">
      <c r="A41" s="127"/>
      <c r="B41" s="128"/>
      <c r="C41" s="80" t="s">
        <v>59</v>
      </c>
      <c r="D41" s="79">
        <v>3</v>
      </c>
      <c r="E41" s="79" t="s">
        <v>157</v>
      </c>
      <c r="F41" s="35"/>
      <c r="G41" s="35">
        <f t="shared" si="0"/>
        <v>0</v>
      </c>
      <c r="H41" s="35">
        <f t="shared" si="1"/>
        <v>0</v>
      </c>
    </row>
    <row r="42" spans="1:8">
      <c r="A42" s="127">
        <v>16</v>
      </c>
      <c r="B42" s="133" t="s">
        <v>66</v>
      </c>
      <c r="C42" s="81" t="s">
        <v>67</v>
      </c>
      <c r="D42" s="79">
        <v>500</v>
      </c>
      <c r="E42" s="79" t="s">
        <v>157</v>
      </c>
      <c r="F42" s="35"/>
      <c r="G42" s="35">
        <f t="shared" si="0"/>
        <v>0</v>
      </c>
      <c r="H42" s="35">
        <f t="shared" si="1"/>
        <v>0</v>
      </c>
    </row>
    <row r="43" spans="1:8">
      <c r="A43" s="127"/>
      <c r="B43" s="133"/>
      <c r="C43" s="80" t="s">
        <v>68</v>
      </c>
      <c r="D43" s="79">
        <v>6000</v>
      </c>
      <c r="E43" s="79" t="s">
        <v>157</v>
      </c>
      <c r="F43" s="35"/>
      <c r="G43" s="35">
        <f t="shared" si="0"/>
        <v>0</v>
      </c>
      <c r="H43" s="35">
        <f t="shared" si="1"/>
        <v>0</v>
      </c>
    </row>
    <row r="44" spans="1:8">
      <c r="A44" s="127"/>
      <c r="B44" s="133"/>
      <c r="C44" s="80" t="s">
        <v>69</v>
      </c>
      <c r="D44" s="79">
        <v>1000</v>
      </c>
      <c r="E44" s="79" t="s">
        <v>157</v>
      </c>
      <c r="F44" s="35"/>
      <c r="G44" s="35">
        <f t="shared" si="0"/>
        <v>0</v>
      </c>
      <c r="H44" s="35">
        <f t="shared" si="1"/>
        <v>0</v>
      </c>
    </row>
    <row r="45" spans="1:8">
      <c r="A45" s="127"/>
      <c r="B45" s="133"/>
      <c r="C45" s="80" t="s">
        <v>70</v>
      </c>
      <c r="D45" s="79">
        <v>15</v>
      </c>
      <c r="E45" s="79" t="s">
        <v>157</v>
      </c>
      <c r="F45" s="35"/>
      <c r="G45" s="35">
        <f t="shared" si="0"/>
        <v>0</v>
      </c>
      <c r="H45" s="35">
        <f t="shared" si="1"/>
        <v>0</v>
      </c>
    </row>
    <row r="46" spans="1:8" ht="409.5">
      <c r="A46" s="79">
        <v>17</v>
      </c>
      <c r="B46" s="80" t="s">
        <v>33</v>
      </c>
      <c r="C46" s="80" t="s">
        <v>254</v>
      </c>
      <c r="D46" s="79">
        <v>6000</v>
      </c>
      <c r="E46" s="79" t="s">
        <v>157</v>
      </c>
      <c r="F46" s="35"/>
      <c r="G46" s="35">
        <f t="shared" si="0"/>
        <v>0</v>
      </c>
      <c r="H46" s="35">
        <f t="shared" si="1"/>
        <v>0</v>
      </c>
    </row>
    <row r="47" spans="1:8" ht="25.5">
      <c r="A47" s="79">
        <v>18</v>
      </c>
      <c r="B47" s="81" t="s">
        <v>255</v>
      </c>
      <c r="C47" s="80" t="s">
        <v>106</v>
      </c>
      <c r="D47" s="79">
        <v>14</v>
      </c>
      <c r="E47" s="79" t="s">
        <v>157</v>
      </c>
      <c r="F47" s="35"/>
      <c r="G47" s="35">
        <f t="shared" si="0"/>
        <v>0</v>
      </c>
      <c r="H47" s="35">
        <f t="shared" si="1"/>
        <v>0</v>
      </c>
    </row>
    <row r="48" spans="1:8">
      <c r="A48" s="79">
        <v>19</v>
      </c>
      <c r="B48" s="80" t="s">
        <v>132</v>
      </c>
      <c r="C48" s="10" t="s">
        <v>172</v>
      </c>
      <c r="D48" s="79">
        <v>5</v>
      </c>
      <c r="E48" s="79" t="s">
        <v>157</v>
      </c>
      <c r="F48" s="35"/>
      <c r="G48" s="35">
        <f t="shared" si="0"/>
        <v>0</v>
      </c>
      <c r="H48" s="35">
        <f t="shared" si="1"/>
        <v>0</v>
      </c>
    </row>
    <row r="49" spans="1:8" ht="25.5">
      <c r="A49" s="79">
        <v>20</v>
      </c>
      <c r="B49" s="80" t="s">
        <v>34</v>
      </c>
      <c r="C49" s="80" t="s">
        <v>35</v>
      </c>
      <c r="D49" s="79">
        <v>10</v>
      </c>
      <c r="E49" s="79" t="s">
        <v>157</v>
      </c>
      <c r="F49" s="35"/>
      <c r="G49" s="35">
        <f t="shared" si="0"/>
        <v>0</v>
      </c>
      <c r="H49" s="35">
        <f t="shared" si="1"/>
        <v>0</v>
      </c>
    </row>
    <row r="50" spans="1:8">
      <c r="A50" s="127">
        <v>21</v>
      </c>
      <c r="B50" s="128" t="s">
        <v>44</v>
      </c>
      <c r="C50" s="80" t="s">
        <v>344</v>
      </c>
      <c r="D50" s="79">
        <v>4</v>
      </c>
      <c r="E50" s="79" t="s">
        <v>346</v>
      </c>
      <c r="F50" s="35"/>
      <c r="G50" s="35">
        <f t="shared" si="0"/>
        <v>0</v>
      </c>
      <c r="H50" s="35">
        <f t="shared" si="1"/>
        <v>0</v>
      </c>
    </row>
    <row r="51" spans="1:8">
      <c r="A51" s="127"/>
      <c r="B51" s="128"/>
      <c r="C51" s="80" t="s">
        <v>345</v>
      </c>
      <c r="D51" s="79">
        <v>6</v>
      </c>
      <c r="E51" s="79" t="s">
        <v>346</v>
      </c>
      <c r="F51" s="35"/>
      <c r="G51" s="35">
        <f t="shared" si="0"/>
        <v>0</v>
      </c>
      <c r="H51" s="35">
        <f t="shared" si="1"/>
        <v>0</v>
      </c>
    </row>
    <row r="52" spans="1:8">
      <c r="A52" s="127">
        <v>22</v>
      </c>
      <c r="B52" s="128" t="s">
        <v>3</v>
      </c>
      <c r="C52" s="80" t="s">
        <v>129</v>
      </c>
      <c r="D52" s="79">
        <v>10</v>
      </c>
      <c r="E52" s="79" t="s">
        <v>157</v>
      </c>
      <c r="F52" s="35"/>
      <c r="G52" s="35">
        <f t="shared" si="0"/>
        <v>0</v>
      </c>
      <c r="H52" s="35">
        <f t="shared" si="1"/>
        <v>0</v>
      </c>
    </row>
    <row r="53" spans="1:8">
      <c r="A53" s="127"/>
      <c r="B53" s="128"/>
      <c r="C53" s="80" t="s">
        <v>130</v>
      </c>
      <c r="D53" s="79">
        <v>3</v>
      </c>
      <c r="E53" s="79" t="s">
        <v>157</v>
      </c>
      <c r="F53" s="35"/>
      <c r="G53" s="35">
        <f t="shared" si="0"/>
        <v>0</v>
      </c>
      <c r="H53" s="35">
        <f t="shared" si="1"/>
        <v>0</v>
      </c>
    </row>
    <row r="54" spans="1:8">
      <c r="A54" s="127"/>
      <c r="B54" s="128"/>
      <c r="C54" s="80" t="s">
        <v>131</v>
      </c>
      <c r="D54" s="79">
        <v>3</v>
      </c>
      <c r="E54" s="79" t="s">
        <v>157</v>
      </c>
      <c r="F54" s="35"/>
      <c r="G54" s="35">
        <f t="shared" si="0"/>
        <v>0</v>
      </c>
      <c r="H54" s="35">
        <f t="shared" si="1"/>
        <v>0</v>
      </c>
    </row>
    <row r="55" spans="1:8">
      <c r="A55" s="79">
        <v>23</v>
      </c>
      <c r="B55" s="80" t="s">
        <v>136</v>
      </c>
      <c r="C55" s="80" t="s">
        <v>137</v>
      </c>
      <c r="D55" s="79">
        <v>5</v>
      </c>
      <c r="E55" s="79" t="s">
        <v>157</v>
      </c>
      <c r="F55" s="35"/>
      <c r="G55" s="35">
        <f t="shared" si="0"/>
        <v>0</v>
      </c>
      <c r="H55" s="35">
        <f t="shared" si="1"/>
        <v>0</v>
      </c>
    </row>
    <row r="56" spans="1:8">
      <c r="A56" s="79">
        <v>24</v>
      </c>
      <c r="B56" s="80" t="s">
        <v>138</v>
      </c>
      <c r="C56" s="80" t="s">
        <v>139</v>
      </c>
      <c r="D56" s="79">
        <v>4</v>
      </c>
      <c r="E56" s="79" t="s">
        <v>157</v>
      </c>
      <c r="F56" s="35"/>
      <c r="G56" s="35">
        <f t="shared" si="0"/>
        <v>0</v>
      </c>
      <c r="H56" s="35">
        <f t="shared" si="1"/>
        <v>0</v>
      </c>
    </row>
    <row r="57" spans="1:8" ht="38.25">
      <c r="A57" s="79">
        <v>25</v>
      </c>
      <c r="B57" s="80" t="s">
        <v>118</v>
      </c>
      <c r="C57" s="33" t="s">
        <v>119</v>
      </c>
      <c r="D57" s="79">
        <v>2</v>
      </c>
      <c r="E57" s="79" t="s">
        <v>157</v>
      </c>
      <c r="F57" s="35"/>
      <c r="G57" s="35">
        <f t="shared" si="0"/>
        <v>0</v>
      </c>
      <c r="H57" s="35">
        <f t="shared" si="1"/>
        <v>0</v>
      </c>
    </row>
    <row r="58" spans="1:8">
      <c r="A58" s="79">
        <v>26</v>
      </c>
      <c r="B58" s="80" t="s">
        <v>73</v>
      </c>
      <c r="C58" s="81" t="s">
        <v>75</v>
      </c>
      <c r="D58" s="79">
        <v>17</v>
      </c>
      <c r="E58" s="79" t="s">
        <v>157</v>
      </c>
      <c r="F58" s="35"/>
      <c r="G58" s="35">
        <f t="shared" si="0"/>
        <v>0</v>
      </c>
      <c r="H58" s="35">
        <f t="shared" si="1"/>
        <v>0</v>
      </c>
    </row>
    <row r="59" spans="1:8">
      <c r="A59" s="127">
        <v>27</v>
      </c>
      <c r="B59" s="128" t="s">
        <v>142</v>
      </c>
      <c r="C59" s="80" t="s">
        <v>143</v>
      </c>
      <c r="D59" s="79">
        <v>4</v>
      </c>
      <c r="E59" s="79" t="s">
        <v>157</v>
      </c>
      <c r="F59" s="35"/>
      <c r="G59" s="35">
        <f t="shared" si="0"/>
        <v>0</v>
      </c>
      <c r="H59" s="35">
        <f t="shared" si="1"/>
        <v>0</v>
      </c>
    </row>
    <row r="60" spans="1:8">
      <c r="A60" s="127"/>
      <c r="B60" s="128"/>
      <c r="C60" s="80" t="s">
        <v>144</v>
      </c>
      <c r="D60" s="79">
        <v>3</v>
      </c>
      <c r="E60" s="79" t="s">
        <v>157</v>
      </c>
      <c r="F60" s="35"/>
      <c r="G60" s="35">
        <f t="shared" si="0"/>
        <v>0</v>
      </c>
      <c r="H60" s="35">
        <f t="shared" si="1"/>
        <v>0</v>
      </c>
    </row>
    <row r="61" spans="1:8">
      <c r="A61" s="127"/>
      <c r="B61" s="128"/>
      <c r="C61" s="80" t="s">
        <v>173</v>
      </c>
      <c r="D61" s="79">
        <v>4</v>
      </c>
      <c r="E61" s="79" t="s">
        <v>157</v>
      </c>
      <c r="F61" s="35"/>
      <c r="G61" s="35">
        <f t="shared" si="0"/>
        <v>0</v>
      </c>
      <c r="H61" s="35">
        <f t="shared" si="1"/>
        <v>0</v>
      </c>
    </row>
    <row r="62" spans="1:8" ht="25.5">
      <c r="A62" s="79">
        <v>28</v>
      </c>
      <c r="B62" s="80" t="s">
        <v>145</v>
      </c>
      <c r="C62" s="80" t="s">
        <v>146</v>
      </c>
      <c r="D62" s="79">
        <v>1</v>
      </c>
      <c r="E62" s="79" t="s">
        <v>157</v>
      </c>
      <c r="F62" s="35"/>
      <c r="G62" s="35">
        <f t="shared" si="0"/>
        <v>0</v>
      </c>
      <c r="H62" s="35">
        <f t="shared" si="1"/>
        <v>0</v>
      </c>
    </row>
    <row r="63" spans="1:8">
      <c r="A63" s="127">
        <v>29</v>
      </c>
      <c r="B63" s="128" t="s">
        <v>85</v>
      </c>
      <c r="C63" s="80" t="s">
        <v>174</v>
      </c>
      <c r="D63" s="79">
        <v>4</v>
      </c>
      <c r="E63" s="79" t="s">
        <v>157</v>
      </c>
      <c r="F63" s="35"/>
      <c r="G63" s="35">
        <f t="shared" si="0"/>
        <v>0</v>
      </c>
      <c r="H63" s="35">
        <f t="shared" si="1"/>
        <v>0</v>
      </c>
    </row>
    <row r="64" spans="1:8">
      <c r="A64" s="127"/>
      <c r="B64" s="128"/>
      <c r="C64" s="80" t="s">
        <v>175</v>
      </c>
      <c r="D64" s="79">
        <v>3</v>
      </c>
      <c r="E64" s="79" t="s">
        <v>157</v>
      </c>
      <c r="F64" s="35"/>
      <c r="G64" s="35">
        <f t="shared" si="0"/>
        <v>0</v>
      </c>
      <c r="H64" s="35">
        <f t="shared" si="1"/>
        <v>0</v>
      </c>
    </row>
    <row r="65" spans="1:8" ht="30">
      <c r="A65" s="79">
        <v>30</v>
      </c>
      <c r="B65" s="80" t="s">
        <v>128</v>
      </c>
      <c r="C65" s="33" t="s">
        <v>347</v>
      </c>
      <c r="D65" s="79">
        <v>2</v>
      </c>
      <c r="E65" s="79" t="s">
        <v>300</v>
      </c>
      <c r="F65" s="35"/>
      <c r="G65" s="35">
        <f t="shared" si="0"/>
        <v>0</v>
      </c>
      <c r="H65" s="35">
        <f t="shared" si="1"/>
        <v>0</v>
      </c>
    </row>
    <row r="66" spans="1:8">
      <c r="A66" s="79">
        <v>31</v>
      </c>
      <c r="B66" s="80" t="s">
        <v>126</v>
      </c>
      <c r="C66" s="80" t="s">
        <v>176</v>
      </c>
      <c r="D66" s="79">
        <v>1</v>
      </c>
      <c r="E66" s="79" t="s">
        <v>157</v>
      </c>
      <c r="F66" s="35"/>
      <c r="G66" s="35">
        <f t="shared" si="0"/>
        <v>0</v>
      </c>
      <c r="H66" s="35">
        <f t="shared" si="1"/>
        <v>0</v>
      </c>
    </row>
    <row r="67" spans="1:8" ht="38.25">
      <c r="A67" s="79">
        <v>32</v>
      </c>
      <c r="B67" s="80" t="s">
        <v>110</v>
      </c>
      <c r="C67" s="81" t="s">
        <v>111</v>
      </c>
      <c r="D67" s="79">
        <v>40</v>
      </c>
      <c r="E67" s="79" t="s">
        <v>157</v>
      </c>
      <c r="F67" s="35"/>
      <c r="G67" s="35">
        <f t="shared" si="0"/>
        <v>0</v>
      </c>
      <c r="H67" s="35">
        <f t="shared" si="1"/>
        <v>0</v>
      </c>
    </row>
    <row r="68" spans="1:8">
      <c r="A68" s="79">
        <v>33</v>
      </c>
      <c r="B68" s="80" t="s">
        <v>103</v>
      </c>
      <c r="C68" s="80" t="s">
        <v>177</v>
      </c>
      <c r="D68" s="79">
        <v>2</v>
      </c>
      <c r="E68" s="79" t="s">
        <v>300</v>
      </c>
      <c r="F68" s="35"/>
      <c r="G68" s="35">
        <f t="shared" si="0"/>
        <v>0</v>
      </c>
      <c r="H68" s="35">
        <f t="shared" si="1"/>
        <v>0</v>
      </c>
    </row>
    <row r="69" spans="1:8">
      <c r="A69" s="127">
        <v>34</v>
      </c>
      <c r="B69" s="128" t="s">
        <v>60</v>
      </c>
      <c r="C69" s="80" t="s">
        <v>61</v>
      </c>
      <c r="D69" s="79">
        <v>100</v>
      </c>
      <c r="E69" s="79" t="s">
        <v>157</v>
      </c>
      <c r="F69" s="35"/>
      <c r="G69" s="35">
        <f t="shared" ref="G69:G87" si="2">D69*F69</f>
        <v>0</v>
      </c>
      <c r="H69" s="35">
        <f t="shared" ref="H69:H87" si="3">G69*1.23</f>
        <v>0</v>
      </c>
    </row>
    <row r="70" spans="1:8">
      <c r="A70" s="127"/>
      <c r="B70" s="128"/>
      <c r="C70" s="80" t="s">
        <v>45</v>
      </c>
      <c r="D70" s="79">
        <v>100</v>
      </c>
      <c r="E70" s="79" t="s">
        <v>157</v>
      </c>
      <c r="F70" s="35"/>
      <c r="G70" s="35">
        <f t="shared" si="2"/>
        <v>0</v>
      </c>
      <c r="H70" s="35">
        <f t="shared" si="3"/>
        <v>0</v>
      </c>
    </row>
    <row r="71" spans="1:8">
      <c r="A71" s="127"/>
      <c r="B71" s="128"/>
      <c r="C71" s="80" t="s">
        <v>62</v>
      </c>
      <c r="D71" s="79">
        <v>100</v>
      </c>
      <c r="E71" s="79" t="s">
        <v>157</v>
      </c>
      <c r="F71" s="35"/>
      <c r="G71" s="35">
        <f t="shared" si="2"/>
        <v>0</v>
      </c>
      <c r="H71" s="35">
        <f t="shared" si="3"/>
        <v>0</v>
      </c>
    </row>
    <row r="72" spans="1:8" ht="25.5">
      <c r="A72" s="79">
        <v>35</v>
      </c>
      <c r="B72" s="80" t="s">
        <v>93</v>
      </c>
      <c r="C72" s="80" t="s">
        <v>259</v>
      </c>
      <c r="D72" s="79">
        <v>1</v>
      </c>
      <c r="E72" s="79" t="s">
        <v>157</v>
      </c>
      <c r="F72" s="35"/>
      <c r="G72" s="35">
        <f t="shared" si="2"/>
        <v>0</v>
      </c>
      <c r="H72" s="35">
        <f t="shared" si="3"/>
        <v>0</v>
      </c>
    </row>
    <row r="73" spans="1:8">
      <c r="A73" s="79">
        <v>36</v>
      </c>
      <c r="B73" s="80" t="s">
        <v>102</v>
      </c>
      <c r="C73" s="33" t="s">
        <v>178</v>
      </c>
      <c r="D73" s="79">
        <v>1</v>
      </c>
      <c r="E73" s="79" t="s">
        <v>300</v>
      </c>
      <c r="F73" s="35"/>
      <c r="G73" s="35">
        <f t="shared" si="2"/>
        <v>0</v>
      </c>
      <c r="H73" s="35">
        <f t="shared" si="3"/>
        <v>0</v>
      </c>
    </row>
    <row r="74" spans="1:8">
      <c r="A74" s="127">
        <v>37</v>
      </c>
      <c r="B74" s="128" t="s">
        <v>148</v>
      </c>
      <c r="C74" s="80" t="s">
        <v>151</v>
      </c>
      <c r="D74" s="79">
        <v>35</v>
      </c>
      <c r="E74" s="79" t="s">
        <v>300</v>
      </c>
      <c r="F74" s="35"/>
      <c r="G74" s="35">
        <f t="shared" si="2"/>
        <v>0</v>
      </c>
      <c r="H74" s="35">
        <f t="shared" si="3"/>
        <v>0</v>
      </c>
    </row>
    <row r="75" spans="1:8">
      <c r="A75" s="127"/>
      <c r="B75" s="128"/>
      <c r="C75" s="80" t="s">
        <v>150</v>
      </c>
      <c r="D75" s="79">
        <v>20</v>
      </c>
      <c r="E75" s="79" t="s">
        <v>300</v>
      </c>
      <c r="F75" s="35"/>
      <c r="G75" s="35">
        <f t="shared" si="2"/>
        <v>0</v>
      </c>
      <c r="H75" s="35">
        <f t="shared" si="3"/>
        <v>0</v>
      </c>
    </row>
    <row r="76" spans="1:8">
      <c r="A76" s="82">
        <v>38</v>
      </c>
      <c r="B76" s="83" t="s">
        <v>121</v>
      </c>
      <c r="C76" s="83" t="s">
        <v>122</v>
      </c>
      <c r="D76" s="82">
        <v>250</v>
      </c>
      <c r="E76" s="79" t="s">
        <v>157</v>
      </c>
      <c r="F76" s="35"/>
      <c r="G76" s="35">
        <f t="shared" si="2"/>
        <v>0</v>
      </c>
      <c r="H76" s="35">
        <f t="shared" si="3"/>
        <v>0</v>
      </c>
    </row>
    <row r="77" spans="1:8">
      <c r="A77" s="79">
        <v>39</v>
      </c>
      <c r="B77" s="81" t="s">
        <v>107</v>
      </c>
      <c r="C77" s="80" t="s">
        <v>108</v>
      </c>
      <c r="D77" s="79">
        <v>1</v>
      </c>
      <c r="E77" s="79" t="s">
        <v>157</v>
      </c>
      <c r="F77" s="35"/>
      <c r="G77" s="35">
        <f t="shared" si="2"/>
        <v>0</v>
      </c>
      <c r="H77" s="35">
        <f t="shared" si="3"/>
        <v>0</v>
      </c>
    </row>
    <row r="78" spans="1:8">
      <c r="A78" s="79">
        <v>40</v>
      </c>
      <c r="B78" s="80" t="s">
        <v>48</v>
      </c>
      <c r="C78" s="81" t="s">
        <v>49</v>
      </c>
      <c r="D78" s="79">
        <v>1</v>
      </c>
      <c r="E78" s="79" t="s">
        <v>300</v>
      </c>
      <c r="F78" s="35"/>
      <c r="G78" s="35">
        <f t="shared" si="2"/>
        <v>0</v>
      </c>
      <c r="H78" s="35">
        <f t="shared" si="3"/>
        <v>0</v>
      </c>
    </row>
    <row r="79" spans="1:8">
      <c r="A79" s="30">
        <v>41</v>
      </c>
      <c r="B79" s="21" t="s">
        <v>22</v>
      </c>
      <c r="C79" s="21" t="s">
        <v>410</v>
      </c>
      <c r="D79" s="30">
        <v>7</v>
      </c>
      <c r="E79" s="30" t="s">
        <v>299</v>
      </c>
      <c r="F79" s="84"/>
      <c r="G79" s="84">
        <f t="shared" si="2"/>
        <v>0</v>
      </c>
      <c r="H79" s="84">
        <f t="shared" si="3"/>
        <v>0</v>
      </c>
    </row>
    <row r="80" spans="1:8">
      <c r="A80" s="30">
        <v>42</v>
      </c>
      <c r="B80" s="21" t="s">
        <v>82</v>
      </c>
      <c r="C80" s="21" t="s">
        <v>411</v>
      </c>
      <c r="D80" s="30">
        <v>7</v>
      </c>
      <c r="E80" s="30" t="s">
        <v>299</v>
      </c>
      <c r="F80" s="84"/>
      <c r="G80" s="84">
        <f t="shared" si="2"/>
        <v>0</v>
      </c>
      <c r="H80" s="84">
        <f t="shared" si="3"/>
        <v>0</v>
      </c>
    </row>
    <row r="81" spans="1:8" ht="25.5">
      <c r="A81" s="30">
        <v>43</v>
      </c>
      <c r="B81" s="21" t="s">
        <v>15</v>
      </c>
      <c r="C81" s="21" t="s">
        <v>16</v>
      </c>
      <c r="D81" s="30">
        <v>30</v>
      </c>
      <c r="E81" s="30" t="s">
        <v>157</v>
      </c>
      <c r="F81" s="84"/>
      <c r="G81" s="84">
        <f t="shared" si="2"/>
        <v>0</v>
      </c>
      <c r="H81" s="84">
        <f t="shared" si="3"/>
        <v>0</v>
      </c>
    </row>
    <row r="82" spans="1:8" ht="25.5">
      <c r="A82" s="30">
        <v>44</v>
      </c>
      <c r="B82" s="21" t="s">
        <v>23</v>
      </c>
      <c r="C82" s="21" t="s">
        <v>266</v>
      </c>
      <c r="D82" s="30">
        <v>3</v>
      </c>
      <c r="E82" s="30" t="s">
        <v>157</v>
      </c>
      <c r="F82" s="84"/>
      <c r="G82" s="84">
        <f t="shared" si="2"/>
        <v>0</v>
      </c>
      <c r="H82" s="84">
        <f t="shared" si="3"/>
        <v>0</v>
      </c>
    </row>
    <row r="83" spans="1:8" ht="25.5">
      <c r="A83" s="30">
        <v>45</v>
      </c>
      <c r="B83" s="21" t="s">
        <v>412</v>
      </c>
      <c r="C83" s="21" t="s">
        <v>413</v>
      </c>
      <c r="D83" s="85">
        <v>1</v>
      </c>
      <c r="E83" s="30" t="s">
        <v>300</v>
      </c>
      <c r="F83" s="84"/>
      <c r="G83" s="84">
        <f t="shared" si="2"/>
        <v>0</v>
      </c>
      <c r="H83" s="84">
        <f t="shared" si="3"/>
        <v>0</v>
      </c>
    </row>
    <row r="84" spans="1:8" ht="30" customHeight="1">
      <c r="A84" s="129">
        <v>46</v>
      </c>
      <c r="B84" s="131" t="s">
        <v>97</v>
      </c>
      <c r="C84" s="21" t="s">
        <v>414</v>
      </c>
      <c r="D84" s="85">
        <v>100</v>
      </c>
      <c r="E84" s="30" t="s">
        <v>157</v>
      </c>
      <c r="F84" s="84"/>
      <c r="G84" s="84">
        <f t="shared" si="2"/>
        <v>0</v>
      </c>
      <c r="H84" s="84">
        <f t="shared" si="3"/>
        <v>0</v>
      </c>
    </row>
    <row r="85" spans="1:8">
      <c r="A85" s="130"/>
      <c r="B85" s="132"/>
      <c r="C85" s="21" t="s">
        <v>415</v>
      </c>
      <c r="D85" s="85">
        <v>100</v>
      </c>
      <c r="E85" s="30" t="s">
        <v>157</v>
      </c>
      <c r="F85" s="84"/>
      <c r="G85" s="84">
        <f t="shared" si="2"/>
        <v>0</v>
      </c>
      <c r="H85" s="84">
        <f t="shared" si="3"/>
        <v>0</v>
      </c>
    </row>
    <row r="86" spans="1:8">
      <c r="A86" s="86">
        <v>47</v>
      </c>
      <c r="B86" s="87" t="s">
        <v>416</v>
      </c>
      <c r="C86" s="21" t="s">
        <v>417</v>
      </c>
      <c r="D86" s="85">
        <v>3</v>
      </c>
      <c r="E86" s="30" t="s">
        <v>300</v>
      </c>
      <c r="F86" s="84"/>
      <c r="G86" s="84">
        <f t="shared" si="2"/>
        <v>0</v>
      </c>
      <c r="H86" s="84">
        <f t="shared" si="3"/>
        <v>0</v>
      </c>
    </row>
    <row r="87" spans="1:8">
      <c r="A87" s="86">
        <v>48</v>
      </c>
      <c r="B87" s="87" t="s">
        <v>418</v>
      </c>
      <c r="C87" s="21" t="s">
        <v>419</v>
      </c>
      <c r="D87" s="85">
        <v>1</v>
      </c>
      <c r="E87" s="30" t="s">
        <v>420</v>
      </c>
      <c r="F87" s="84"/>
      <c r="G87" s="84">
        <f t="shared" si="2"/>
        <v>0</v>
      </c>
      <c r="H87" s="84">
        <f t="shared" si="3"/>
        <v>0</v>
      </c>
    </row>
    <row r="88" spans="1:8">
      <c r="A88" s="118" t="s">
        <v>350</v>
      </c>
      <c r="B88" s="118"/>
      <c r="C88" s="118"/>
      <c r="D88" s="118"/>
      <c r="E88" s="118"/>
      <c r="F88" s="118"/>
      <c r="G88" s="36">
        <f>SUM(G4:G87)</f>
        <v>0</v>
      </c>
      <c r="H88" s="36">
        <f>SUM(H4:H87)</f>
        <v>0</v>
      </c>
    </row>
  </sheetData>
  <mergeCells count="41">
    <mergeCell ref="A4:A9"/>
    <mergeCell ref="B4:B9"/>
    <mergeCell ref="A10:A11"/>
    <mergeCell ref="B10:B11"/>
    <mergeCell ref="C10:C11"/>
    <mergeCell ref="E10:E11"/>
    <mergeCell ref="F10:F11"/>
    <mergeCell ref="G10:G11"/>
    <mergeCell ref="H10:H11"/>
    <mergeCell ref="A15:A22"/>
    <mergeCell ref="B15:B22"/>
    <mergeCell ref="D10:D11"/>
    <mergeCell ref="A24:A25"/>
    <mergeCell ref="B24:B25"/>
    <mergeCell ref="A26:A30"/>
    <mergeCell ref="B26:B30"/>
    <mergeCell ref="A31:A32"/>
    <mergeCell ref="B31:B32"/>
    <mergeCell ref="A33:A34"/>
    <mergeCell ref="B33:B34"/>
    <mergeCell ref="A37:A39"/>
    <mergeCell ref="B37:B39"/>
    <mergeCell ref="A40:A41"/>
    <mergeCell ref="B40:B41"/>
    <mergeCell ref="A42:A45"/>
    <mergeCell ref="B42:B45"/>
    <mergeCell ref="A50:A51"/>
    <mergeCell ref="B50:B51"/>
    <mergeCell ref="A52:A54"/>
    <mergeCell ref="B52:B54"/>
    <mergeCell ref="A59:A61"/>
    <mergeCell ref="B59:B61"/>
    <mergeCell ref="A63:A64"/>
    <mergeCell ref="B63:B64"/>
    <mergeCell ref="A69:A71"/>
    <mergeCell ref="B69:B71"/>
    <mergeCell ref="A88:F88"/>
    <mergeCell ref="A74:A75"/>
    <mergeCell ref="B74:B75"/>
    <mergeCell ref="A84:A85"/>
    <mergeCell ref="B84:B85"/>
  </mergeCells>
  <pageMargins left="0.70866141732283472" right="0.70866141732283472" top="0.74803149606299213" bottom="0.74803149606299213" header="0.31496062992125984" footer="0.31496062992125984"/>
  <pageSetup paperSize="9" scale="8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79BAC-22B9-454D-B422-DE3E0406FECE}">
  <sheetPr>
    <tabColor theme="7"/>
    <pageSetUpPr fitToPage="1"/>
  </sheetPr>
  <dimension ref="A1:N37"/>
  <sheetViews>
    <sheetView topLeftCell="A19" workbookViewId="0">
      <selection activeCell="A6" sqref="A6:A7"/>
    </sheetView>
  </sheetViews>
  <sheetFormatPr defaultRowHeight="15"/>
  <cols>
    <col min="2" max="2" width="16.42578125" customWidth="1"/>
    <col min="3" max="3" width="49.85546875" customWidth="1"/>
    <col min="4" max="5" width="9.140625" style="23"/>
    <col min="6" max="6" width="14.5703125" style="23" customWidth="1"/>
    <col min="7" max="8" width="13" style="23" customWidth="1"/>
  </cols>
  <sheetData>
    <row r="1" spans="1:8">
      <c r="A1" t="s">
        <v>445</v>
      </c>
    </row>
    <row r="3" spans="1:8" ht="45">
      <c r="A3" s="3" t="s">
        <v>0</v>
      </c>
      <c r="B3" s="4" t="s">
        <v>1</v>
      </c>
      <c r="C3" s="4" t="s">
        <v>153</v>
      </c>
      <c r="D3" s="3" t="s">
        <v>155</v>
      </c>
      <c r="E3" s="5" t="s">
        <v>154</v>
      </c>
      <c r="F3" s="34" t="s">
        <v>297</v>
      </c>
      <c r="G3" s="2" t="s">
        <v>349</v>
      </c>
      <c r="H3" s="2" t="s">
        <v>298</v>
      </c>
    </row>
    <row r="4" spans="1:8">
      <c r="A4" s="167" t="s">
        <v>348</v>
      </c>
      <c r="B4" s="163" t="s">
        <v>156</v>
      </c>
      <c r="C4" s="44" t="s">
        <v>166</v>
      </c>
      <c r="D4" s="27">
        <v>2</v>
      </c>
      <c r="E4" s="28" t="s">
        <v>157</v>
      </c>
      <c r="F4" s="61"/>
      <c r="G4" s="61">
        <f>D4*F4</f>
        <v>0</v>
      </c>
      <c r="H4" s="61">
        <f>G4*1.23</f>
        <v>0</v>
      </c>
    </row>
    <row r="5" spans="1:8">
      <c r="A5" s="168"/>
      <c r="B5" s="164"/>
      <c r="C5" s="62" t="s">
        <v>231</v>
      </c>
      <c r="D5" s="27">
        <v>2</v>
      </c>
      <c r="E5" s="28" t="s">
        <v>157</v>
      </c>
      <c r="F5" s="61"/>
      <c r="G5" s="61">
        <f t="shared" ref="G5:G34" si="0">D5*F5</f>
        <v>0</v>
      </c>
      <c r="H5" s="61">
        <f t="shared" ref="H5:H34" si="1">G5*1.23</f>
        <v>0</v>
      </c>
    </row>
    <row r="6" spans="1:8" ht="60">
      <c r="A6" s="167" t="s">
        <v>362</v>
      </c>
      <c r="B6" s="163" t="s">
        <v>24</v>
      </c>
      <c r="C6" s="44" t="s">
        <v>398</v>
      </c>
      <c r="D6" s="27">
        <v>50</v>
      </c>
      <c r="E6" s="28" t="s">
        <v>157</v>
      </c>
      <c r="F6" s="61"/>
      <c r="G6" s="61">
        <f t="shared" si="0"/>
        <v>0</v>
      </c>
      <c r="H6" s="61">
        <f t="shared" si="1"/>
        <v>0</v>
      </c>
    </row>
    <row r="7" spans="1:8" ht="60">
      <c r="A7" s="168"/>
      <c r="B7" s="164"/>
      <c r="C7" s="44" t="s">
        <v>399</v>
      </c>
      <c r="D7" s="27">
        <v>20</v>
      </c>
      <c r="E7" s="28" t="s">
        <v>157</v>
      </c>
      <c r="F7" s="61"/>
      <c r="G7" s="61">
        <f t="shared" si="0"/>
        <v>0</v>
      </c>
      <c r="H7" s="61">
        <f t="shared" si="1"/>
        <v>0</v>
      </c>
    </row>
    <row r="8" spans="1:8" ht="393.75">
      <c r="A8" s="51" t="s">
        <v>363</v>
      </c>
      <c r="B8" s="63" t="s">
        <v>33</v>
      </c>
      <c r="C8" s="64" t="s">
        <v>254</v>
      </c>
      <c r="D8" s="27">
        <v>1000</v>
      </c>
      <c r="E8" s="48" t="s">
        <v>157</v>
      </c>
      <c r="F8" s="61"/>
      <c r="G8" s="61">
        <f t="shared" si="0"/>
        <v>0</v>
      </c>
      <c r="H8" s="61">
        <f t="shared" si="1"/>
        <v>0</v>
      </c>
    </row>
    <row r="9" spans="1:8" ht="38.25">
      <c r="A9" s="51" t="s">
        <v>364</v>
      </c>
      <c r="B9" s="63" t="s">
        <v>110</v>
      </c>
      <c r="C9" s="65" t="s">
        <v>111</v>
      </c>
      <c r="D9" s="27">
        <v>12</v>
      </c>
      <c r="E9" s="48" t="s">
        <v>157</v>
      </c>
      <c r="F9" s="61"/>
      <c r="G9" s="61">
        <f t="shared" si="0"/>
        <v>0</v>
      </c>
      <c r="H9" s="61">
        <f t="shared" si="1"/>
        <v>0</v>
      </c>
    </row>
    <row r="10" spans="1:8" ht="25.5">
      <c r="A10" s="51" t="s">
        <v>392</v>
      </c>
      <c r="B10" s="63" t="s">
        <v>34</v>
      </c>
      <c r="C10" s="63" t="s">
        <v>272</v>
      </c>
      <c r="D10" s="66">
        <v>2</v>
      </c>
      <c r="E10" s="54" t="s">
        <v>157</v>
      </c>
      <c r="F10" s="61"/>
      <c r="G10" s="61">
        <f t="shared" si="0"/>
        <v>0</v>
      </c>
      <c r="H10" s="61">
        <f t="shared" si="1"/>
        <v>0</v>
      </c>
    </row>
    <row r="11" spans="1:8" ht="30">
      <c r="A11" s="167" t="s">
        <v>365</v>
      </c>
      <c r="B11" s="153" t="s">
        <v>37</v>
      </c>
      <c r="C11" s="44" t="s">
        <v>158</v>
      </c>
      <c r="D11" s="27">
        <v>100</v>
      </c>
      <c r="E11" s="48" t="s">
        <v>157</v>
      </c>
      <c r="F11" s="61"/>
      <c r="G11" s="61">
        <f t="shared" si="0"/>
        <v>0</v>
      </c>
      <c r="H11" s="61">
        <f t="shared" si="1"/>
        <v>0</v>
      </c>
    </row>
    <row r="12" spans="1:8" ht="30">
      <c r="A12" s="168"/>
      <c r="B12" s="155"/>
      <c r="C12" s="44" t="s">
        <v>400</v>
      </c>
      <c r="D12" s="27">
        <v>50</v>
      </c>
      <c r="E12" s="48" t="s">
        <v>157</v>
      </c>
      <c r="F12" s="61"/>
      <c r="G12" s="61">
        <f t="shared" si="0"/>
        <v>0</v>
      </c>
      <c r="H12" s="61">
        <f t="shared" si="1"/>
        <v>0</v>
      </c>
    </row>
    <row r="13" spans="1:8" ht="19.5" customHeight="1">
      <c r="A13" s="51" t="s">
        <v>366</v>
      </c>
      <c r="B13" s="63" t="s">
        <v>41</v>
      </c>
      <c r="C13" s="63" t="s">
        <v>261</v>
      </c>
      <c r="D13" s="27">
        <v>100</v>
      </c>
      <c r="E13" s="28" t="s">
        <v>157</v>
      </c>
      <c r="F13" s="61"/>
      <c r="G13" s="61">
        <f t="shared" si="0"/>
        <v>0</v>
      </c>
      <c r="H13" s="61">
        <f t="shared" si="1"/>
        <v>0</v>
      </c>
    </row>
    <row r="14" spans="1:8" ht="33.75" customHeight="1">
      <c r="A14" s="167" t="s">
        <v>367</v>
      </c>
      <c r="B14" s="163" t="s">
        <v>50</v>
      </c>
      <c r="C14" s="165" t="s">
        <v>401</v>
      </c>
      <c r="D14" s="156">
        <v>15</v>
      </c>
      <c r="E14" s="169" t="s">
        <v>157</v>
      </c>
      <c r="F14" s="140"/>
      <c r="G14" s="140">
        <f t="shared" si="0"/>
        <v>0</v>
      </c>
      <c r="H14" s="140">
        <f t="shared" si="1"/>
        <v>0</v>
      </c>
    </row>
    <row r="15" spans="1:8" ht="19.5" customHeight="1">
      <c r="A15" s="168"/>
      <c r="B15" s="164"/>
      <c r="C15" s="166"/>
      <c r="D15" s="158"/>
      <c r="E15" s="161"/>
      <c r="F15" s="141"/>
      <c r="G15" s="141"/>
      <c r="H15" s="141"/>
    </row>
    <row r="16" spans="1:8">
      <c r="A16" s="51" t="s">
        <v>368</v>
      </c>
      <c r="B16" s="67" t="s">
        <v>7</v>
      </c>
      <c r="C16" s="68" t="s">
        <v>402</v>
      </c>
      <c r="D16" s="69">
        <v>1</v>
      </c>
      <c r="E16" s="70" t="s">
        <v>157</v>
      </c>
      <c r="F16" s="71"/>
      <c r="G16" s="71">
        <f t="shared" si="0"/>
        <v>0</v>
      </c>
      <c r="H16" s="71">
        <f t="shared" si="1"/>
        <v>0</v>
      </c>
    </row>
    <row r="17" spans="1:14">
      <c r="A17" s="72" t="s">
        <v>393</v>
      </c>
      <c r="B17" s="67" t="s">
        <v>136</v>
      </c>
      <c r="C17" s="63" t="s">
        <v>137</v>
      </c>
      <c r="D17" s="69">
        <v>5</v>
      </c>
      <c r="E17" s="70" t="s">
        <v>157</v>
      </c>
      <c r="F17" s="71"/>
      <c r="G17" s="71">
        <f t="shared" si="0"/>
        <v>0</v>
      </c>
      <c r="H17" s="71">
        <f t="shared" si="1"/>
        <v>0</v>
      </c>
    </row>
    <row r="18" spans="1:14">
      <c r="A18" s="73" t="s">
        <v>369</v>
      </c>
      <c r="B18" s="67" t="s">
        <v>120</v>
      </c>
      <c r="C18" s="63" t="s">
        <v>318</v>
      </c>
      <c r="D18" s="69">
        <v>20</v>
      </c>
      <c r="E18" s="70" t="s">
        <v>157</v>
      </c>
      <c r="F18" s="71"/>
      <c r="G18" s="71">
        <f t="shared" si="0"/>
        <v>0</v>
      </c>
      <c r="H18" s="71">
        <f t="shared" si="1"/>
        <v>0</v>
      </c>
    </row>
    <row r="19" spans="1:14" ht="25.5">
      <c r="A19" s="51" t="s">
        <v>370</v>
      </c>
      <c r="B19" s="67" t="s">
        <v>215</v>
      </c>
      <c r="C19" s="63" t="s">
        <v>341</v>
      </c>
      <c r="D19" s="69">
        <v>2</v>
      </c>
      <c r="E19" s="70" t="s">
        <v>157</v>
      </c>
      <c r="F19" s="71"/>
      <c r="G19" s="71">
        <f t="shared" si="0"/>
        <v>0</v>
      </c>
      <c r="H19" s="71">
        <f t="shared" si="1"/>
        <v>0</v>
      </c>
    </row>
    <row r="20" spans="1:14" ht="63.75">
      <c r="A20" s="72" t="s">
        <v>371</v>
      </c>
      <c r="B20" s="67" t="s">
        <v>403</v>
      </c>
      <c r="C20" s="63"/>
      <c r="D20" s="69">
        <v>5</v>
      </c>
      <c r="E20" s="70" t="s">
        <v>157</v>
      </c>
      <c r="F20" s="71"/>
      <c r="G20" s="71">
        <f t="shared" si="0"/>
        <v>0</v>
      </c>
      <c r="H20" s="71">
        <f t="shared" si="1"/>
        <v>0</v>
      </c>
    </row>
    <row r="21" spans="1:14">
      <c r="A21" s="72" t="s">
        <v>372</v>
      </c>
      <c r="B21" s="67" t="s">
        <v>202</v>
      </c>
      <c r="C21" s="63" t="s">
        <v>78</v>
      </c>
      <c r="D21" s="69">
        <v>5</v>
      </c>
      <c r="E21" s="70" t="s">
        <v>157</v>
      </c>
      <c r="F21" s="71"/>
      <c r="G21" s="71">
        <f t="shared" si="0"/>
        <v>0</v>
      </c>
      <c r="H21" s="71">
        <f t="shared" si="1"/>
        <v>0</v>
      </c>
    </row>
    <row r="22" spans="1:14" ht="25.5">
      <c r="A22" s="72" t="s">
        <v>373</v>
      </c>
      <c r="B22" s="67" t="s">
        <v>404</v>
      </c>
      <c r="C22" s="63" t="s">
        <v>129</v>
      </c>
      <c r="D22" s="69">
        <v>5</v>
      </c>
      <c r="E22" s="70" t="s">
        <v>157</v>
      </c>
      <c r="F22" s="71"/>
      <c r="G22" s="71">
        <f t="shared" si="0"/>
        <v>0</v>
      </c>
      <c r="H22" s="71">
        <f t="shared" si="1"/>
        <v>0</v>
      </c>
      <c r="N22" s="74"/>
    </row>
    <row r="23" spans="1:14">
      <c r="A23" s="51" t="s">
        <v>374</v>
      </c>
      <c r="B23" s="75" t="s">
        <v>160</v>
      </c>
      <c r="C23" s="63" t="s">
        <v>161</v>
      </c>
      <c r="D23" s="27">
        <v>48</v>
      </c>
      <c r="E23" s="19" t="s">
        <v>157</v>
      </c>
      <c r="F23" s="61"/>
      <c r="G23" s="61">
        <f t="shared" si="0"/>
        <v>0</v>
      </c>
      <c r="H23" s="61">
        <f t="shared" si="1"/>
        <v>0</v>
      </c>
    </row>
    <row r="24" spans="1:14">
      <c r="A24" s="72" t="s">
        <v>375</v>
      </c>
      <c r="B24" s="76" t="s">
        <v>66</v>
      </c>
      <c r="C24" s="59" t="s">
        <v>253</v>
      </c>
      <c r="D24" s="77">
        <v>500</v>
      </c>
      <c r="E24" s="57" t="s">
        <v>157</v>
      </c>
      <c r="F24" s="78"/>
      <c r="G24" s="61">
        <f t="shared" si="0"/>
        <v>0</v>
      </c>
      <c r="H24" s="61">
        <f t="shared" si="1"/>
        <v>0</v>
      </c>
    </row>
    <row r="25" spans="1:14">
      <c r="A25" s="167" t="s">
        <v>376</v>
      </c>
      <c r="B25" s="163" t="s">
        <v>73</v>
      </c>
      <c r="C25" s="165" t="s">
        <v>256</v>
      </c>
      <c r="D25" s="156">
        <v>10</v>
      </c>
      <c r="E25" s="159" t="s">
        <v>157</v>
      </c>
      <c r="F25" s="140"/>
      <c r="G25" s="140">
        <f>D25*F26</f>
        <v>0</v>
      </c>
      <c r="H25" s="140">
        <f>G25*1.23</f>
        <v>0</v>
      </c>
    </row>
    <row r="26" spans="1:14">
      <c r="A26" s="168"/>
      <c r="B26" s="164"/>
      <c r="C26" s="166"/>
      <c r="D26" s="158"/>
      <c r="E26" s="161"/>
      <c r="F26" s="141"/>
      <c r="G26" s="141"/>
      <c r="H26" s="141"/>
    </row>
    <row r="27" spans="1:14" ht="25.5">
      <c r="A27" s="51" t="s">
        <v>377</v>
      </c>
      <c r="B27" s="62" t="s">
        <v>79</v>
      </c>
      <c r="C27" s="63" t="s">
        <v>252</v>
      </c>
      <c r="D27" s="27">
        <v>500</v>
      </c>
      <c r="E27" s="48" t="s">
        <v>157</v>
      </c>
      <c r="F27" s="61"/>
      <c r="G27" s="61">
        <f t="shared" si="0"/>
        <v>0</v>
      </c>
      <c r="H27" s="61">
        <f t="shared" si="1"/>
        <v>0</v>
      </c>
    </row>
    <row r="28" spans="1:14" ht="25.5">
      <c r="A28" s="51" t="s">
        <v>378</v>
      </c>
      <c r="B28" s="62" t="s">
        <v>85</v>
      </c>
      <c r="C28" s="63" t="s">
        <v>162</v>
      </c>
      <c r="D28" s="27">
        <v>2</v>
      </c>
      <c r="E28" s="28" t="s">
        <v>157</v>
      </c>
      <c r="F28" s="61"/>
      <c r="G28" s="61">
        <f t="shared" si="0"/>
        <v>0</v>
      </c>
      <c r="H28" s="61">
        <f t="shared" si="1"/>
        <v>0</v>
      </c>
    </row>
    <row r="29" spans="1:14" ht="76.5">
      <c r="A29" s="51" t="s">
        <v>379</v>
      </c>
      <c r="B29" s="44" t="s">
        <v>86</v>
      </c>
      <c r="C29" s="63" t="s">
        <v>89</v>
      </c>
      <c r="D29" s="27">
        <v>5</v>
      </c>
      <c r="E29" s="28" t="s">
        <v>157</v>
      </c>
      <c r="F29" s="61"/>
      <c r="G29" s="61">
        <f t="shared" si="0"/>
        <v>0</v>
      </c>
      <c r="H29" s="61">
        <f t="shared" si="1"/>
        <v>0</v>
      </c>
    </row>
    <row r="30" spans="1:14">
      <c r="A30" s="51" t="s">
        <v>380</v>
      </c>
      <c r="B30" s="62" t="s">
        <v>104</v>
      </c>
      <c r="C30" s="63" t="s">
        <v>442</v>
      </c>
      <c r="D30" s="27">
        <v>2</v>
      </c>
      <c r="E30" s="28" t="s">
        <v>163</v>
      </c>
      <c r="F30" s="61"/>
      <c r="G30" s="61">
        <f t="shared" si="0"/>
        <v>0</v>
      </c>
      <c r="H30" s="61">
        <f t="shared" si="1"/>
        <v>0</v>
      </c>
    </row>
    <row r="31" spans="1:14">
      <c r="A31" s="51" t="s">
        <v>381</v>
      </c>
      <c r="B31" s="44" t="s">
        <v>164</v>
      </c>
      <c r="C31" s="63" t="s">
        <v>405</v>
      </c>
      <c r="D31" s="27">
        <v>5</v>
      </c>
      <c r="E31" s="28" t="s">
        <v>157</v>
      </c>
      <c r="F31" s="61"/>
      <c r="G31" s="61">
        <f t="shared" si="0"/>
        <v>0</v>
      </c>
      <c r="H31" s="61">
        <f t="shared" si="1"/>
        <v>0</v>
      </c>
    </row>
    <row r="32" spans="1:14">
      <c r="A32" s="147" t="s">
        <v>382</v>
      </c>
      <c r="B32" s="163" t="s">
        <v>165</v>
      </c>
      <c r="C32" s="165" t="s">
        <v>395</v>
      </c>
      <c r="D32" s="156">
        <v>2</v>
      </c>
      <c r="E32" s="159" t="s">
        <v>157</v>
      </c>
      <c r="F32" s="140"/>
      <c r="G32" s="140">
        <f>D32*F33</f>
        <v>0</v>
      </c>
      <c r="H32" s="140">
        <f>G32*1.23</f>
        <v>0</v>
      </c>
    </row>
    <row r="33" spans="1:8">
      <c r="A33" s="149"/>
      <c r="B33" s="164"/>
      <c r="C33" s="166"/>
      <c r="D33" s="158"/>
      <c r="E33" s="161"/>
      <c r="F33" s="141"/>
      <c r="G33" s="141"/>
      <c r="H33" s="141"/>
    </row>
    <row r="34" spans="1:8">
      <c r="A34" s="147" t="s">
        <v>383</v>
      </c>
      <c r="B34" s="150" t="s">
        <v>354</v>
      </c>
      <c r="C34" s="153" t="s">
        <v>355</v>
      </c>
      <c r="D34" s="156">
        <v>5</v>
      </c>
      <c r="E34" s="159" t="s">
        <v>157</v>
      </c>
      <c r="F34" s="140"/>
      <c r="G34" s="140">
        <f t="shared" si="0"/>
        <v>0</v>
      </c>
      <c r="H34" s="140">
        <f t="shared" si="1"/>
        <v>0</v>
      </c>
    </row>
    <row r="35" spans="1:8">
      <c r="A35" s="148"/>
      <c r="B35" s="151"/>
      <c r="C35" s="154"/>
      <c r="D35" s="157"/>
      <c r="E35" s="160"/>
      <c r="F35" s="162"/>
      <c r="G35" s="162"/>
      <c r="H35" s="162"/>
    </row>
    <row r="36" spans="1:8">
      <c r="A36" s="149"/>
      <c r="B36" s="152"/>
      <c r="C36" s="155"/>
      <c r="D36" s="158"/>
      <c r="E36" s="161"/>
      <c r="F36" s="141"/>
      <c r="G36" s="141"/>
      <c r="H36" s="141"/>
    </row>
    <row r="37" spans="1:8">
      <c r="A37" s="118" t="s">
        <v>350</v>
      </c>
      <c r="B37" s="118"/>
      <c r="C37" s="118"/>
      <c r="D37" s="118"/>
      <c r="E37" s="118"/>
      <c r="F37" s="118"/>
      <c r="G37" s="36">
        <f>SUM(G4:G36)</f>
        <v>0</v>
      </c>
      <c r="H37" s="36">
        <f>SUM(H4:H36)</f>
        <v>0</v>
      </c>
    </row>
  </sheetData>
  <mergeCells count="39">
    <mergeCell ref="F14:F15"/>
    <mergeCell ref="A4:A5"/>
    <mergeCell ref="B4:B5"/>
    <mergeCell ref="A6:A7"/>
    <mergeCell ref="B6:B7"/>
    <mergeCell ref="A11:A12"/>
    <mergeCell ref="B11:B12"/>
    <mergeCell ref="F32:F33"/>
    <mergeCell ref="G14:G15"/>
    <mergeCell ref="H14:H15"/>
    <mergeCell ref="A25:A26"/>
    <mergeCell ref="B25:B26"/>
    <mergeCell ref="C25:C26"/>
    <mergeCell ref="D25:D26"/>
    <mergeCell ref="E25:E26"/>
    <mergeCell ref="F25:F26"/>
    <mergeCell ref="G25:G26"/>
    <mergeCell ref="H25:H26"/>
    <mergeCell ref="A14:A15"/>
    <mergeCell ref="B14:B15"/>
    <mergeCell ref="C14:C15"/>
    <mergeCell ref="D14:D15"/>
    <mergeCell ref="E14:E15"/>
    <mergeCell ref="A37:F37"/>
    <mergeCell ref="G32:G33"/>
    <mergeCell ref="H32:H33"/>
    <mergeCell ref="A34:A36"/>
    <mergeCell ref="B34:B36"/>
    <mergeCell ref="C34:C36"/>
    <mergeCell ref="D34:D36"/>
    <mergeCell ref="E34:E36"/>
    <mergeCell ref="F34:F36"/>
    <mergeCell ref="G34:G36"/>
    <mergeCell ref="H34:H36"/>
    <mergeCell ref="A32:A33"/>
    <mergeCell ref="B32:B33"/>
    <mergeCell ref="C32:C33"/>
    <mergeCell ref="D32:D33"/>
    <mergeCell ref="E32:E33"/>
  </mergeCells>
  <pageMargins left="0.70866141732283472" right="0.70866141732283472" top="0.55118110236220474" bottom="0.35433070866141736" header="0.19685039370078741" footer="0.31496062992125984"/>
  <pageSetup paperSize="9" scale="9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9D4E7-17DF-4A47-8B52-0E427C9BEF76}">
  <sheetPr>
    <tabColor theme="9"/>
    <pageSetUpPr fitToPage="1"/>
  </sheetPr>
  <dimension ref="A1:H73"/>
  <sheetViews>
    <sheetView tabSelected="1" topLeftCell="A52" workbookViewId="0">
      <selection activeCell="B77" sqref="B77"/>
    </sheetView>
  </sheetViews>
  <sheetFormatPr defaultRowHeight="15"/>
  <cols>
    <col min="1" max="1" width="7.28515625" customWidth="1"/>
    <col min="2" max="2" width="35.85546875" bestFit="1" customWidth="1"/>
    <col min="3" max="3" width="55.140625" customWidth="1"/>
    <col min="4" max="4" width="8.5703125" style="23" bestFit="1" customWidth="1"/>
    <col min="5" max="5" width="6.140625" style="23" bestFit="1" customWidth="1"/>
    <col min="6" max="6" width="14.42578125" style="23" customWidth="1"/>
    <col min="7" max="8" width="12.28515625" style="23" customWidth="1"/>
  </cols>
  <sheetData>
    <row r="1" spans="1:8">
      <c r="A1" t="s">
        <v>446</v>
      </c>
    </row>
    <row r="3" spans="1:8" ht="45">
      <c r="A3" s="1" t="s">
        <v>0</v>
      </c>
      <c r="B3" s="2" t="s">
        <v>1</v>
      </c>
      <c r="C3" s="2" t="s">
        <v>2</v>
      </c>
      <c r="D3" s="2" t="s">
        <v>343</v>
      </c>
      <c r="E3" s="2" t="s">
        <v>296</v>
      </c>
      <c r="F3" s="34" t="s">
        <v>297</v>
      </c>
      <c r="G3" s="2" t="s">
        <v>349</v>
      </c>
      <c r="H3" s="2" t="s">
        <v>298</v>
      </c>
    </row>
    <row r="4" spans="1:8" ht="25.5">
      <c r="A4" s="22">
        <v>1</v>
      </c>
      <c r="B4" s="55" t="s">
        <v>15</v>
      </c>
      <c r="C4" s="55" t="s">
        <v>16</v>
      </c>
      <c r="D4" s="58">
        <v>1</v>
      </c>
      <c r="E4" s="54" t="s">
        <v>300</v>
      </c>
      <c r="F4" s="35"/>
      <c r="G4" s="35">
        <f t="shared" ref="G4:G67" si="0">D4*F4</f>
        <v>0</v>
      </c>
      <c r="H4" s="35">
        <f t="shared" ref="H4:H67" si="1">G4*1.23</f>
        <v>0</v>
      </c>
    </row>
    <row r="5" spans="1:8">
      <c r="A5" s="170">
        <v>2</v>
      </c>
      <c r="B5" s="137" t="s">
        <v>17</v>
      </c>
      <c r="C5" s="55" t="s">
        <v>18</v>
      </c>
      <c r="D5" s="58">
        <v>15</v>
      </c>
      <c r="E5" s="54" t="s">
        <v>157</v>
      </c>
      <c r="F5" s="35"/>
      <c r="G5" s="35">
        <f t="shared" si="0"/>
        <v>0</v>
      </c>
      <c r="H5" s="35">
        <f t="shared" si="1"/>
        <v>0</v>
      </c>
    </row>
    <row r="6" spans="1:8">
      <c r="A6" s="172"/>
      <c r="B6" s="138"/>
      <c r="C6" s="55" t="s">
        <v>19</v>
      </c>
      <c r="D6" s="58">
        <v>10</v>
      </c>
      <c r="E6" s="54" t="s">
        <v>157</v>
      </c>
      <c r="F6" s="35"/>
      <c r="G6" s="35">
        <f t="shared" si="0"/>
        <v>0</v>
      </c>
      <c r="H6" s="35">
        <f t="shared" si="1"/>
        <v>0</v>
      </c>
    </row>
    <row r="7" spans="1:8">
      <c r="A7" s="172"/>
      <c r="B7" s="138"/>
      <c r="C7" s="55" t="s">
        <v>20</v>
      </c>
      <c r="D7" s="58">
        <v>10</v>
      </c>
      <c r="E7" s="54" t="s">
        <v>157</v>
      </c>
      <c r="F7" s="35"/>
      <c r="G7" s="35">
        <f t="shared" si="0"/>
        <v>0</v>
      </c>
      <c r="H7" s="35">
        <f t="shared" si="1"/>
        <v>0</v>
      </c>
    </row>
    <row r="8" spans="1:8">
      <c r="A8" s="171"/>
      <c r="B8" s="139"/>
      <c r="C8" s="55" t="s">
        <v>21</v>
      </c>
      <c r="D8" s="58">
        <v>15</v>
      </c>
      <c r="E8" s="54" t="s">
        <v>157</v>
      </c>
      <c r="F8" s="35"/>
      <c r="G8" s="35">
        <f t="shared" si="0"/>
        <v>0</v>
      </c>
      <c r="H8" s="35">
        <f t="shared" si="1"/>
        <v>0</v>
      </c>
    </row>
    <row r="9" spans="1:8" ht="25.5">
      <c r="A9" s="22">
        <v>3</v>
      </c>
      <c r="B9" s="55" t="s">
        <v>23</v>
      </c>
      <c r="C9" s="55" t="s">
        <v>266</v>
      </c>
      <c r="D9" s="58">
        <v>3</v>
      </c>
      <c r="E9" s="54" t="s">
        <v>157</v>
      </c>
      <c r="F9" s="35"/>
      <c r="G9" s="35">
        <f t="shared" si="0"/>
        <v>0</v>
      </c>
      <c r="H9" s="35">
        <f t="shared" si="1"/>
        <v>0</v>
      </c>
    </row>
    <row r="10" spans="1:8" ht="38.25">
      <c r="A10" s="170">
        <v>4</v>
      </c>
      <c r="B10" s="137" t="s">
        <v>24</v>
      </c>
      <c r="C10" s="55" t="s">
        <v>25</v>
      </c>
      <c r="D10" s="58">
        <v>40</v>
      </c>
      <c r="E10" s="54" t="s">
        <v>157</v>
      </c>
      <c r="F10" s="35"/>
      <c r="G10" s="35">
        <f t="shared" si="0"/>
        <v>0</v>
      </c>
      <c r="H10" s="35">
        <f t="shared" si="1"/>
        <v>0</v>
      </c>
    </row>
    <row r="11" spans="1:8" ht="38.25">
      <c r="A11" s="172"/>
      <c r="B11" s="138"/>
      <c r="C11" s="55" t="s">
        <v>26</v>
      </c>
      <c r="D11" s="58">
        <v>5</v>
      </c>
      <c r="E11" s="54" t="s">
        <v>157</v>
      </c>
      <c r="F11" s="35"/>
      <c r="G11" s="35">
        <f t="shared" si="0"/>
        <v>0</v>
      </c>
      <c r="H11" s="35">
        <f t="shared" si="1"/>
        <v>0</v>
      </c>
    </row>
    <row r="12" spans="1:8" ht="38.25">
      <c r="A12" s="172"/>
      <c r="B12" s="138"/>
      <c r="C12" s="55" t="s">
        <v>27</v>
      </c>
      <c r="D12" s="58">
        <v>40</v>
      </c>
      <c r="E12" s="54" t="s">
        <v>157</v>
      </c>
      <c r="F12" s="35"/>
      <c r="G12" s="35">
        <f t="shared" si="0"/>
        <v>0</v>
      </c>
      <c r="H12" s="35">
        <f t="shared" si="1"/>
        <v>0</v>
      </c>
    </row>
    <row r="13" spans="1:8" ht="38.25">
      <c r="A13" s="172"/>
      <c r="B13" s="138"/>
      <c r="C13" s="55" t="s">
        <v>28</v>
      </c>
      <c r="D13" s="58">
        <v>5</v>
      </c>
      <c r="E13" s="54" t="s">
        <v>157</v>
      </c>
      <c r="F13" s="35"/>
      <c r="G13" s="35">
        <f t="shared" si="0"/>
        <v>0</v>
      </c>
      <c r="H13" s="35">
        <f t="shared" si="1"/>
        <v>0</v>
      </c>
    </row>
    <row r="14" spans="1:8" ht="38.25">
      <c r="A14" s="172"/>
      <c r="B14" s="138"/>
      <c r="C14" s="55" t="s">
        <v>29</v>
      </c>
      <c r="D14" s="58">
        <v>5</v>
      </c>
      <c r="E14" s="54" t="s">
        <v>157</v>
      </c>
      <c r="F14" s="35"/>
      <c r="G14" s="35">
        <f t="shared" si="0"/>
        <v>0</v>
      </c>
      <c r="H14" s="35">
        <f t="shared" si="1"/>
        <v>0</v>
      </c>
    </row>
    <row r="15" spans="1:8" ht="25.5">
      <c r="A15" s="172"/>
      <c r="B15" s="138"/>
      <c r="C15" s="55" t="s">
        <v>238</v>
      </c>
      <c r="D15" s="58">
        <v>10</v>
      </c>
      <c r="E15" s="54" t="s">
        <v>157</v>
      </c>
      <c r="F15" s="35"/>
      <c r="G15" s="35">
        <f t="shared" si="0"/>
        <v>0</v>
      </c>
      <c r="H15" s="35">
        <f t="shared" si="1"/>
        <v>0</v>
      </c>
    </row>
    <row r="16" spans="1:8" ht="25.5">
      <c r="A16" s="172"/>
      <c r="B16" s="138"/>
      <c r="C16" s="55" t="s">
        <v>234</v>
      </c>
      <c r="D16" s="58">
        <v>10</v>
      </c>
      <c r="E16" s="54" t="s">
        <v>157</v>
      </c>
      <c r="F16" s="35"/>
      <c r="G16" s="35">
        <f t="shared" si="0"/>
        <v>0</v>
      </c>
      <c r="H16" s="35">
        <f t="shared" si="1"/>
        <v>0</v>
      </c>
    </row>
    <row r="17" spans="1:8" ht="25.5">
      <c r="A17" s="172"/>
      <c r="B17" s="138"/>
      <c r="C17" s="55" t="s">
        <v>233</v>
      </c>
      <c r="D17" s="58">
        <v>10</v>
      </c>
      <c r="E17" s="54" t="s">
        <v>157</v>
      </c>
      <c r="F17" s="35"/>
      <c r="G17" s="35">
        <f t="shared" si="0"/>
        <v>0</v>
      </c>
      <c r="H17" s="35">
        <f t="shared" si="1"/>
        <v>0</v>
      </c>
    </row>
    <row r="18" spans="1:8" ht="25.5">
      <c r="A18" s="172"/>
      <c r="B18" s="138"/>
      <c r="C18" s="55" t="s">
        <v>232</v>
      </c>
      <c r="D18" s="58">
        <v>10</v>
      </c>
      <c r="E18" s="54" t="s">
        <v>157</v>
      </c>
      <c r="F18" s="35"/>
      <c r="G18" s="35">
        <f t="shared" si="0"/>
        <v>0</v>
      </c>
      <c r="H18" s="35">
        <f t="shared" si="1"/>
        <v>0</v>
      </c>
    </row>
    <row r="19" spans="1:8" ht="25.5">
      <c r="A19" s="172"/>
      <c r="B19" s="138"/>
      <c r="C19" s="55" t="s">
        <v>243</v>
      </c>
      <c r="D19" s="58">
        <v>10</v>
      </c>
      <c r="E19" s="54" t="s">
        <v>157</v>
      </c>
      <c r="F19" s="35"/>
      <c r="G19" s="35">
        <f t="shared" si="0"/>
        <v>0</v>
      </c>
      <c r="H19" s="35">
        <f t="shared" si="1"/>
        <v>0</v>
      </c>
    </row>
    <row r="20" spans="1:8" ht="25.5">
      <c r="A20" s="172"/>
      <c r="B20" s="138"/>
      <c r="C20" s="55" t="s">
        <v>242</v>
      </c>
      <c r="D20" s="58">
        <v>10</v>
      </c>
      <c r="E20" s="54" t="s">
        <v>157</v>
      </c>
      <c r="F20" s="35"/>
      <c r="G20" s="35">
        <f t="shared" si="0"/>
        <v>0</v>
      </c>
      <c r="H20" s="35">
        <f t="shared" si="1"/>
        <v>0</v>
      </c>
    </row>
    <row r="21" spans="1:8" ht="25.5">
      <c r="A21" s="172"/>
      <c r="B21" s="138"/>
      <c r="C21" s="55" t="s">
        <v>241</v>
      </c>
      <c r="D21" s="58">
        <v>10</v>
      </c>
      <c r="E21" s="54" t="s">
        <v>157</v>
      </c>
      <c r="F21" s="35"/>
      <c r="G21" s="35">
        <f t="shared" si="0"/>
        <v>0</v>
      </c>
      <c r="H21" s="35">
        <f t="shared" si="1"/>
        <v>0</v>
      </c>
    </row>
    <row r="22" spans="1:8" ht="25.5">
      <c r="A22" s="171"/>
      <c r="B22" s="138"/>
      <c r="C22" s="55" t="s">
        <v>240</v>
      </c>
      <c r="D22" s="58">
        <v>10</v>
      </c>
      <c r="E22" s="54" t="s">
        <v>157</v>
      </c>
      <c r="F22" s="35"/>
      <c r="G22" s="35">
        <f t="shared" si="0"/>
        <v>0</v>
      </c>
      <c r="H22" s="35">
        <f t="shared" si="1"/>
        <v>0</v>
      </c>
    </row>
    <row r="23" spans="1:8" ht="409.5">
      <c r="A23" s="22">
        <v>5</v>
      </c>
      <c r="B23" s="55" t="s">
        <v>33</v>
      </c>
      <c r="C23" s="47" t="s">
        <v>254</v>
      </c>
      <c r="D23" s="58">
        <v>2500</v>
      </c>
      <c r="E23" s="54" t="s">
        <v>157</v>
      </c>
      <c r="F23" s="35"/>
      <c r="G23" s="35">
        <f t="shared" si="0"/>
        <v>0</v>
      </c>
      <c r="H23" s="35">
        <f t="shared" si="1"/>
        <v>0</v>
      </c>
    </row>
    <row r="24" spans="1:8">
      <c r="A24" s="22">
        <v>6</v>
      </c>
      <c r="B24" s="56" t="s">
        <v>34</v>
      </c>
      <c r="C24" s="55" t="s">
        <v>35</v>
      </c>
      <c r="D24" s="58">
        <v>2</v>
      </c>
      <c r="E24" s="54" t="s">
        <v>157</v>
      </c>
      <c r="F24" s="35"/>
      <c r="G24" s="35">
        <f t="shared" si="0"/>
        <v>0</v>
      </c>
      <c r="H24" s="35">
        <f t="shared" si="1"/>
        <v>0</v>
      </c>
    </row>
    <row r="25" spans="1:8" ht="25.5">
      <c r="A25" s="52">
        <v>7</v>
      </c>
      <c r="B25" s="59" t="s">
        <v>37</v>
      </c>
      <c r="C25" s="55" t="s">
        <v>38</v>
      </c>
      <c r="D25" s="58">
        <v>100</v>
      </c>
      <c r="E25" s="54" t="s">
        <v>157</v>
      </c>
      <c r="F25" s="35"/>
      <c r="G25" s="35">
        <f t="shared" si="0"/>
        <v>0</v>
      </c>
      <c r="H25" s="35">
        <f t="shared" si="1"/>
        <v>0</v>
      </c>
    </row>
    <row r="26" spans="1:8" ht="25.5">
      <c r="A26" s="53">
        <v>8</v>
      </c>
      <c r="B26" s="59" t="s">
        <v>42</v>
      </c>
      <c r="C26" s="55" t="s">
        <v>43</v>
      </c>
      <c r="D26" s="58">
        <v>2</v>
      </c>
      <c r="E26" s="54" t="s">
        <v>300</v>
      </c>
      <c r="F26" s="35"/>
      <c r="G26" s="35">
        <f t="shared" si="0"/>
        <v>0</v>
      </c>
      <c r="H26" s="35">
        <f t="shared" si="1"/>
        <v>0</v>
      </c>
    </row>
    <row r="27" spans="1:8">
      <c r="A27" s="170">
        <v>9</v>
      </c>
      <c r="B27" s="137" t="s">
        <v>50</v>
      </c>
      <c r="C27" s="55" t="s">
        <v>51</v>
      </c>
      <c r="D27" s="58">
        <v>15</v>
      </c>
      <c r="E27" s="54" t="s">
        <v>300</v>
      </c>
      <c r="F27" s="35"/>
      <c r="G27" s="35">
        <f t="shared" si="0"/>
        <v>0</v>
      </c>
      <c r="H27" s="35">
        <f t="shared" si="1"/>
        <v>0</v>
      </c>
    </row>
    <row r="28" spans="1:8">
      <c r="A28" s="172"/>
      <c r="B28" s="138"/>
      <c r="C28" s="55" t="s">
        <v>52</v>
      </c>
      <c r="D28" s="58">
        <v>15</v>
      </c>
      <c r="E28" s="54" t="s">
        <v>300</v>
      </c>
      <c r="F28" s="35"/>
      <c r="G28" s="35">
        <f t="shared" si="0"/>
        <v>0</v>
      </c>
      <c r="H28" s="35">
        <f t="shared" si="1"/>
        <v>0</v>
      </c>
    </row>
    <row r="29" spans="1:8">
      <c r="A29" s="172"/>
      <c r="B29" s="138"/>
      <c r="C29" s="55" t="s">
        <v>53</v>
      </c>
      <c r="D29" s="58">
        <v>15</v>
      </c>
      <c r="E29" s="54" t="s">
        <v>300</v>
      </c>
      <c r="F29" s="35"/>
      <c r="G29" s="35">
        <f t="shared" si="0"/>
        <v>0</v>
      </c>
      <c r="H29" s="35">
        <f t="shared" si="1"/>
        <v>0</v>
      </c>
    </row>
    <row r="30" spans="1:8">
      <c r="A30" s="171"/>
      <c r="B30" s="139"/>
      <c r="C30" s="55" t="s">
        <v>54</v>
      </c>
      <c r="D30" s="58">
        <v>10</v>
      </c>
      <c r="E30" s="54" t="s">
        <v>300</v>
      </c>
      <c r="F30" s="35"/>
      <c r="G30" s="35">
        <f t="shared" si="0"/>
        <v>0</v>
      </c>
      <c r="H30" s="35">
        <f t="shared" si="1"/>
        <v>0</v>
      </c>
    </row>
    <row r="31" spans="1:8">
      <c r="A31" s="172">
        <v>10</v>
      </c>
      <c r="B31" s="137" t="s">
        <v>55</v>
      </c>
      <c r="C31" s="55" t="s">
        <v>57</v>
      </c>
      <c r="D31" s="58">
        <v>20</v>
      </c>
      <c r="E31" s="54" t="s">
        <v>157</v>
      </c>
      <c r="F31" s="35"/>
      <c r="G31" s="35">
        <f t="shared" si="0"/>
        <v>0</v>
      </c>
      <c r="H31" s="35">
        <f t="shared" si="1"/>
        <v>0</v>
      </c>
    </row>
    <row r="32" spans="1:8">
      <c r="A32" s="171"/>
      <c r="B32" s="139"/>
      <c r="C32" s="55" t="s">
        <v>58</v>
      </c>
      <c r="D32" s="58">
        <v>10</v>
      </c>
      <c r="E32" s="54" t="s">
        <v>157</v>
      </c>
      <c r="F32" s="35"/>
      <c r="G32" s="35">
        <f t="shared" si="0"/>
        <v>0</v>
      </c>
      <c r="H32" s="35">
        <f t="shared" si="1"/>
        <v>0</v>
      </c>
    </row>
    <row r="33" spans="1:8">
      <c r="A33" s="170">
        <v>11</v>
      </c>
      <c r="B33" s="137" t="s">
        <v>60</v>
      </c>
      <c r="C33" s="55" t="s">
        <v>61</v>
      </c>
      <c r="D33" s="58">
        <v>100</v>
      </c>
      <c r="E33" s="54" t="s">
        <v>157</v>
      </c>
      <c r="F33" s="35"/>
      <c r="G33" s="35">
        <f t="shared" si="0"/>
        <v>0</v>
      </c>
      <c r="H33" s="35">
        <f t="shared" si="1"/>
        <v>0</v>
      </c>
    </row>
    <row r="34" spans="1:8">
      <c r="A34" s="172"/>
      <c r="B34" s="138"/>
      <c r="C34" s="55" t="s">
        <v>45</v>
      </c>
      <c r="D34" s="58">
        <v>100</v>
      </c>
      <c r="E34" s="54" t="s">
        <v>157</v>
      </c>
      <c r="F34" s="35"/>
      <c r="G34" s="35">
        <f t="shared" si="0"/>
        <v>0</v>
      </c>
      <c r="H34" s="35">
        <f t="shared" si="1"/>
        <v>0</v>
      </c>
    </row>
    <row r="35" spans="1:8">
      <c r="A35" s="172"/>
      <c r="B35" s="138"/>
      <c r="C35" s="55" t="s">
        <v>62</v>
      </c>
      <c r="D35" s="58">
        <v>100</v>
      </c>
      <c r="E35" s="54" t="s">
        <v>157</v>
      </c>
      <c r="F35" s="35"/>
      <c r="G35" s="35">
        <f t="shared" si="0"/>
        <v>0</v>
      </c>
      <c r="H35" s="35">
        <f t="shared" si="1"/>
        <v>0</v>
      </c>
    </row>
    <row r="36" spans="1:8">
      <c r="A36" s="171"/>
      <c r="B36" s="138"/>
      <c r="C36" s="55" t="s">
        <v>63</v>
      </c>
      <c r="D36" s="58">
        <v>100</v>
      </c>
      <c r="E36" s="54" t="s">
        <v>157</v>
      </c>
      <c r="F36" s="35"/>
      <c r="G36" s="35">
        <f t="shared" si="0"/>
        <v>0</v>
      </c>
      <c r="H36" s="35">
        <f t="shared" si="1"/>
        <v>0</v>
      </c>
    </row>
    <row r="37" spans="1:8" ht="25.5">
      <c r="A37" s="22">
        <v>12</v>
      </c>
      <c r="B37" s="55" t="s">
        <v>64</v>
      </c>
      <c r="C37" s="55" t="s">
        <v>65</v>
      </c>
      <c r="D37" s="58">
        <v>4</v>
      </c>
      <c r="E37" s="54" t="s">
        <v>300</v>
      </c>
      <c r="F37" s="35"/>
      <c r="G37" s="35">
        <f t="shared" si="0"/>
        <v>0</v>
      </c>
      <c r="H37" s="35">
        <f t="shared" si="1"/>
        <v>0</v>
      </c>
    </row>
    <row r="38" spans="1:8">
      <c r="A38" s="170">
        <v>13</v>
      </c>
      <c r="B38" s="137" t="s">
        <v>66</v>
      </c>
      <c r="C38" s="55" t="s">
        <v>67</v>
      </c>
      <c r="D38" s="58">
        <v>750</v>
      </c>
      <c r="E38" s="54" t="s">
        <v>157</v>
      </c>
      <c r="F38" s="35"/>
      <c r="G38" s="35">
        <f t="shared" si="0"/>
        <v>0</v>
      </c>
      <c r="H38" s="35">
        <f t="shared" si="1"/>
        <v>0</v>
      </c>
    </row>
    <row r="39" spans="1:8">
      <c r="A39" s="172"/>
      <c r="B39" s="138"/>
      <c r="C39" s="55" t="s">
        <v>68</v>
      </c>
      <c r="D39" s="58">
        <v>2000</v>
      </c>
      <c r="E39" s="54" t="s">
        <v>157</v>
      </c>
      <c r="F39" s="35"/>
      <c r="G39" s="35">
        <f t="shared" si="0"/>
        <v>0</v>
      </c>
      <c r="H39" s="35">
        <f t="shared" si="1"/>
        <v>0</v>
      </c>
    </row>
    <row r="40" spans="1:8">
      <c r="A40" s="172"/>
      <c r="B40" s="139"/>
      <c r="C40" s="55" t="s">
        <v>69</v>
      </c>
      <c r="D40" s="58">
        <v>2000</v>
      </c>
      <c r="E40" s="54" t="s">
        <v>157</v>
      </c>
      <c r="F40" s="35"/>
      <c r="G40" s="35">
        <f t="shared" si="0"/>
        <v>0</v>
      </c>
      <c r="H40" s="35">
        <f t="shared" si="1"/>
        <v>0</v>
      </c>
    </row>
    <row r="41" spans="1:8">
      <c r="A41" s="22">
        <v>14</v>
      </c>
      <c r="B41" s="55" t="s">
        <v>71</v>
      </c>
      <c r="C41" s="55" t="s">
        <v>72</v>
      </c>
      <c r="D41" s="58">
        <v>10</v>
      </c>
      <c r="E41" s="54" t="s">
        <v>157</v>
      </c>
      <c r="F41" s="35"/>
      <c r="G41" s="35">
        <f t="shared" si="0"/>
        <v>0</v>
      </c>
      <c r="H41" s="35">
        <f t="shared" si="1"/>
        <v>0</v>
      </c>
    </row>
    <row r="42" spans="1:8">
      <c r="A42" s="170">
        <v>15</v>
      </c>
      <c r="B42" s="138" t="s">
        <v>73</v>
      </c>
      <c r="C42" s="55" t="s">
        <v>74</v>
      </c>
      <c r="D42" s="58">
        <v>3</v>
      </c>
      <c r="E42" s="54" t="s">
        <v>157</v>
      </c>
      <c r="F42" s="35"/>
      <c r="G42" s="35">
        <f t="shared" si="0"/>
        <v>0</v>
      </c>
      <c r="H42" s="35">
        <f t="shared" si="1"/>
        <v>0</v>
      </c>
    </row>
    <row r="43" spans="1:8">
      <c r="A43" s="171"/>
      <c r="B43" s="139"/>
      <c r="C43" s="55" t="s">
        <v>75</v>
      </c>
      <c r="D43" s="58">
        <v>25</v>
      </c>
      <c r="E43" s="54" t="s">
        <v>157</v>
      </c>
      <c r="F43" s="35"/>
      <c r="G43" s="35">
        <f t="shared" si="0"/>
        <v>0</v>
      </c>
      <c r="H43" s="35">
        <f t="shared" si="1"/>
        <v>0</v>
      </c>
    </row>
    <row r="44" spans="1:8">
      <c r="A44" s="52">
        <v>16</v>
      </c>
      <c r="B44" s="59" t="s">
        <v>76</v>
      </c>
      <c r="C44" s="55" t="s">
        <v>77</v>
      </c>
      <c r="D44" s="58">
        <v>10</v>
      </c>
      <c r="E44" s="54" t="s">
        <v>157</v>
      </c>
      <c r="F44" s="35"/>
      <c r="G44" s="35">
        <f t="shared" si="0"/>
        <v>0</v>
      </c>
      <c r="H44" s="35">
        <f t="shared" si="1"/>
        <v>0</v>
      </c>
    </row>
    <row r="45" spans="1:8" ht="25.5">
      <c r="A45" s="52">
        <v>17</v>
      </c>
      <c r="B45" s="59" t="s">
        <v>79</v>
      </c>
      <c r="C45" s="55" t="s">
        <v>80</v>
      </c>
      <c r="D45" s="58">
        <v>500</v>
      </c>
      <c r="E45" s="54" t="s">
        <v>157</v>
      </c>
      <c r="F45" s="35"/>
      <c r="G45" s="35">
        <f t="shared" si="0"/>
        <v>0</v>
      </c>
      <c r="H45" s="35">
        <f t="shared" si="1"/>
        <v>0</v>
      </c>
    </row>
    <row r="46" spans="1:8" ht="38.25">
      <c r="A46" s="22">
        <v>18</v>
      </c>
      <c r="B46" s="55" t="s">
        <v>83</v>
      </c>
      <c r="C46" s="55" t="s">
        <v>84</v>
      </c>
      <c r="D46" s="58">
        <v>1</v>
      </c>
      <c r="E46" s="54" t="s">
        <v>300</v>
      </c>
      <c r="F46" s="35"/>
      <c r="G46" s="35">
        <f t="shared" si="0"/>
        <v>0</v>
      </c>
      <c r="H46" s="35">
        <f t="shared" si="1"/>
        <v>0</v>
      </c>
    </row>
    <row r="47" spans="1:8">
      <c r="A47" s="22">
        <v>19</v>
      </c>
      <c r="B47" s="60" t="s">
        <v>90</v>
      </c>
      <c r="C47" s="55" t="s">
        <v>91</v>
      </c>
      <c r="D47" s="58">
        <v>2</v>
      </c>
      <c r="E47" s="54" t="s">
        <v>157</v>
      </c>
      <c r="F47" s="35"/>
      <c r="G47" s="35">
        <f t="shared" si="0"/>
        <v>0</v>
      </c>
      <c r="H47" s="35">
        <f t="shared" si="1"/>
        <v>0</v>
      </c>
    </row>
    <row r="48" spans="1:8">
      <c r="A48" s="22">
        <v>20</v>
      </c>
      <c r="B48" s="55" t="s">
        <v>93</v>
      </c>
      <c r="C48" s="55" t="s">
        <v>94</v>
      </c>
      <c r="D48" s="58">
        <v>1</v>
      </c>
      <c r="E48" s="54" t="s">
        <v>157</v>
      </c>
      <c r="F48" s="35"/>
      <c r="G48" s="35">
        <f t="shared" si="0"/>
        <v>0</v>
      </c>
      <c r="H48" s="35">
        <f t="shared" si="1"/>
        <v>0</v>
      </c>
    </row>
    <row r="49" spans="1:8">
      <c r="A49" s="170">
        <v>21</v>
      </c>
      <c r="B49" s="137" t="s">
        <v>97</v>
      </c>
      <c r="C49" s="55" t="s">
        <v>98</v>
      </c>
      <c r="D49" s="58">
        <v>2</v>
      </c>
      <c r="E49" s="54" t="s">
        <v>300</v>
      </c>
      <c r="F49" s="35"/>
      <c r="G49" s="35">
        <f t="shared" si="0"/>
        <v>0</v>
      </c>
      <c r="H49" s="35">
        <f t="shared" si="1"/>
        <v>0</v>
      </c>
    </row>
    <row r="50" spans="1:8">
      <c r="A50" s="171"/>
      <c r="B50" s="139"/>
      <c r="C50" s="55" t="s">
        <v>99</v>
      </c>
      <c r="D50" s="58">
        <v>1</v>
      </c>
      <c r="E50" s="54" t="s">
        <v>300</v>
      </c>
      <c r="F50" s="35"/>
      <c r="G50" s="35">
        <f t="shared" si="0"/>
        <v>0</v>
      </c>
      <c r="H50" s="35">
        <f t="shared" si="1"/>
        <v>0</v>
      </c>
    </row>
    <row r="51" spans="1:8">
      <c r="A51" s="22">
        <v>22</v>
      </c>
      <c r="B51" s="56" t="s">
        <v>100</v>
      </c>
      <c r="C51" s="55" t="s">
        <v>101</v>
      </c>
      <c r="D51" s="58">
        <v>15</v>
      </c>
      <c r="E51" s="54" t="s">
        <v>157</v>
      </c>
      <c r="F51" s="35"/>
      <c r="G51" s="35">
        <f t="shared" si="0"/>
        <v>0</v>
      </c>
      <c r="H51" s="35">
        <f t="shared" si="1"/>
        <v>0</v>
      </c>
    </row>
    <row r="52" spans="1:8">
      <c r="A52" s="54">
        <v>23</v>
      </c>
      <c r="B52" s="55" t="s">
        <v>107</v>
      </c>
      <c r="C52" s="55" t="s">
        <v>108</v>
      </c>
      <c r="D52" s="54">
        <v>1</v>
      </c>
      <c r="E52" s="54" t="s">
        <v>157</v>
      </c>
      <c r="F52" s="35"/>
      <c r="G52" s="35">
        <f t="shared" si="0"/>
        <v>0</v>
      </c>
      <c r="H52" s="35">
        <f t="shared" si="1"/>
        <v>0</v>
      </c>
    </row>
    <row r="53" spans="1:8" ht="25.5">
      <c r="A53" s="22">
        <v>24</v>
      </c>
      <c r="B53" s="55" t="s">
        <v>110</v>
      </c>
      <c r="C53" s="55" t="s">
        <v>111</v>
      </c>
      <c r="D53" s="58">
        <v>25</v>
      </c>
      <c r="E53" s="54" t="s">
        <v>157</v>
      </c>
      <c r="F53" s="35"/>
      <c r="G53" s="35">
        <f t="shared" si="0"/>
        <v>0</v>
      </c>
      <c r="H53" s="35">
        <f t="shared" si="1"/>
        <v>0</v>
      </c>
    </row>
    <row r="54" spans="1:8">
      <c r="A54" s="22">
        <v>25</v>
      </c>
      <c r="B54" s="55" t="s">
        <v>112</v>
      </c>
      <c r="C54" s="55" t="s">
        <v>113</v>
      </c>
      <c r="D54" s="58">
        <v>5</v>
      </c>
      <c r="E54" s="54" t="s">
        <v>157</v>
      </c>
      <c r="F54" s="35"/>
      <c r="G54" s="35">
        <f t="shared" si="0"/>
        <v>0</v>
      </c>
      <c r="H54" s="35">
        <f t="shared" si="1"/>
        <v>0</v>
      </c>
    </row>
    <row r="55" spans="1:8" ht="25.5">
      <c r="A55" s="22">
        <v>26</v>
      </c>
      <c r="B55" s="55" t="s">
        <v>116</v>
      </c>
      <c r="C55" s="55" t="s">
        <v>117</v>
      </c>
      <c r="D55" s="58">
        <v>200</v>
      </c>
      <c r="E55" s="54" t="s">
        <v>157</v>
      </c>
      <c r="F55" s="35"/>
      <c r="G55" s="35">
        <f t="shared" si="0"/>
        <v>0</v>
      </c>
      <c r="H55" s="35">
        <f t="shared" si="1"/>
        <v>0</v>
      </c>
    </row>
    <row r="56" spans="1:8" ht="25.5">
      <c r="A56" s="22">
        <v>27</v>
      </c>
      <c r="B56" s="55" t="s">
        <v>118</v>
      </c>
      <c r="C56" s="55" t="s">
        <v>119</v>
      </c>
      <c r="D56" s="58">
        <v>5</v>
      </c>
      <c r="E56" s="54" t="s">
        <v>157</v>
      </c>
      <c r="F56" s="35"/>
      <c r="G56" s="35">
        <f t="shared" si="0"/>
        <v>0</v>
      </c>
      <c r="H56" s="35">
        <f t="shared" si="1"/>
        <v>0</v>
      </c>
    </row>
    <row r="57" spans="1:8">
      <c r="A57" s="170">
        <v>28</v>
      </c>
      <c r="B57" s="137" t="s">
        <v>123</v>
      </c>
      <c r="C57" s="55" t="s">
        <v>124</v>
      </c>
      <c r="D57" s="58">
        <v>1000</v>
      </c>
      <c r="E57" s="54" t="s">
        <v>157</v>
      </c>
      <c r="F57" s="35"/>
      <c r="G57" s="35">
        <f t="shared" si="0"/>
        <v>0</v>
      </c>
      <c r="H57" s="35">
        <f t="shared" si="1"/>
        <v>0</v>
      </c>
    </row>
    <row r="58" spans="1:8">
      <c r="A58" s="171"/>
      <c r="B58" s="138"/>
      <c r="C58" s="55" t="s">
        <v>125</v>
      </c>
      <c r="D58" s="58">
        <v>50</v>
      </c>
      <c r="E58" s="54" t="s">
        <v>157</v>
      </c>
      <c r="F58" s="35"/>
      <c r="G58" s="35">
        <f t="shared" si="0"/>
        <v>0</v>
      </c>
      <c r="H58" s="35">
        <f t="shared" si="1"/>
        <v>0</v>
      </c>
    </row>
    <row r="59" spans="1:8">
      <c r="A59" s="22">
        <v>29</v>
      </c>
      <c r="B59" s="55" t="s">
        <v>126</v>
      </c>
      <c r="C59" s="55" t="s">
        <v>127</v>
      </c>
      <c r="D59" s="58">
        <v>8</v>
      </c>
      <c r="E59" s="54" t="s">
        <v>157</v>
      </c>
      <c r="F59" s="35"/>
      <c r="G59" s="35">
        <f t="shared" si="0"/>
        <v>0</v>
      </c>
      <c r="H59" s="35">
        <f t="shared" si="1"/>
        <v>0</v>
      </c>
    </row>
    <row r="60" spans="1:8" ht="25.5">
      <c r="A60" s="22">
        <v>30</v>
      </c>
      <c r="B60" s="55" t="s">
        <v>128</v>
      </c>
      <c r="C60" s="55" t="s">
        <v>258</v>
      </c>
      <c r="D60" s="58">
        <v>1</v>
      </c>
      <c r="E60" s="54" t="s">
        <v>157</v>
      </c>
      <c r="F60" s="35"/>
      <c r="G60" s="35">
        <f t="shared" si="0"/>
        <v>0</v>
      </c>
      <c r="H60" s="35">
        <f t="shared" si="1"/>
        <v>0</v>
      </c>
    </row>
    <row r="61" spans="1:8">
      <c r="A61" s="52">
        <v>31</v>
      </c>
      <c r="B61" s="59" t="s">
        <v>3</v>
      </c>
      <c r="C61" s="55" t="s">
        <v>129</v>
      </c>
      <c r="D61" s="58">
        <v>20</v>
      </c>
      <c r="E61" s="54" t="s">
        <v>157</v>
      </c>
      <c r="F61" s="35"/>
      <c r="G61" s="35">
        <f t="shared" si="0"/>
        <v>0</v>
      </c>
      <c r="H61" s="35">
        <f t="shared" si="1"/>
        <v>0</v>
      </c>
    </row>
    <row r="62" spans="1:8">
      <c r="A62" s="170">
        <v>32</v>
      </c>
      <c r="B62" s="137" t="s">
        <v>138</v>
      </c>
      <c r="C62" s="55" t="s">
        <v>139</v>
      </c>
      <c r="D62" s="58">
        <v>4</v>
      </c>
      <c r="E62" s="54" t="s">
        <v>157</v>
      </c>
      <c r="F62" s="35"/>
      <c r="G62" s="35">
        <f t="shared" si="0"/>
        <v>0</v>
      </c>
      <c r="H62" s="35">
        <f t="shared" si="1"/>
        <v>0</v>
      </c>
    </row>
    <row r="63" spans="1:8">
      <c r="A63" s="171"/>
      <c r="B63" s="139"/>
      <c r="C63" s="55" t="s">
        <v>140</v>
      </c>
      <c r="D63" s="58">
        <v>2</v>
      </c>
      <c r="E63" s="54" t="s">
        <v>157</v>
      </c>
      <c r="F63" s="35"/>
      <c r="G63" s="35">
        <f t="shared" si="0"/>
        <v>0</v>
      </c>
      <c r="H63" s="35">
        <f t="shared" si="1"/>
        <v>0</v>
      </c>
    </row>
    <row r="64" spans="1:8">
      <c r="A64" s="170">
        <v>33</v>
      </c>
      <c r="B64" s="137" t="s">
        <v>141</v>
      </c>
      <c r="C64" s="33" t="s">
        <v>247</v>
      </c>
      <c r="D64" s="58">
        <v>5</v>
      </c>
      <c r="E64" s="54" t="s">
        <v>157</v>
      </c>
      <c r="F64" s="35"/>
      <c r="G64" s="35">
        <f t="shared" si="0"/>
        <v>0</v>
      </c>
      <c r="H64" s="35">
        <f t="shared" si="1"/>
        <v>0</v>
      </c>
    </row>
    <row r="65" spans="1:8">
      <c r="A65" s="172"/>
      <c r="B65" s="138"/>
      <c r="C65" s="33" t="s">
        <v>245</v>
      </c>
      <c r="D65" s="58">
        <v>5</v>
      </c>
      <c r="E65" s="54" t="s">
        <v>157</v>
      </c>
      <c r="F65" s="35"/>
      <c r="G65" s="35">
        <f t="shared" si="0"/>
        <v>0</v>
      </c>
      <c r="H65" s="35">
        <f t="shared" si="1"/>
        <v>0</v>
      </c>
    </row>
    <row r="66" spans="1:8">
      <c r="A66" s="172"/>
      <c r="B66" s="138"/>
      <c r="C66" s="33" t="s">
        <v>246</v>
      </c>
      <c r="D66" s="58">
        <v>5</v>
      </c>
      <c r="E66" s="54" t="s">
        <v>157</v>
      </c>
      <c r="F66" s="35"/>
      <c r="G66" s="35">
        <f t="shared" si="0"/>
        <v>0</v>
      </c>
      <c r="H66" s="35">
        <f t="shared" si="1"/>
        <v>0</v>
      </c>
    </row>
    <row r="67" spans="1:8">
      <c r="A67" s="172"/>
      <c r="B67" s="138"/>
      <c r="C67" s="33" t="s">
        <v>248</v>
      </c>
      <c r="D67" s="58">
        <v>5</v>
      </c>
      <c r="E67" s="54" t="s">
        <v>157</v>
      </c>
      <c r="F67" s="35"/>
      <c r="G67" s="35">
        <f t="shared" si="0"/>
        <v>0</v>
      </c>
      <c r="H67" s="35">
        <f t="shared" si="1"/>
        <v>0</v>
      </c>
    </row>
    <row r="68" spans="1:8">
      <c r="A68" s="171"/>
      <c r="B68" s="139"/>
      <c r="C68" s="33" t="s">
        <v>244</v>
      </c>
      <c r="D68" s="58">
        <v>5</v>
      </c>
      <c r="E68" s="54" t="s">
        <v>157</v>
      </c>
      <c r="F68" s="35"/>
      <c r="G68" s="35">
        <f t="shared" ref="G68:G72" si="2">D68*F68</f>
        <v>0</v>
      </c>
      <c r="H68" s="35">
        <f t="shared" ref="H68:H72" si="3">G68*1.23</f>
        <v>0</v>
      </c>
    </row>
    <row r="69" spans="1:8">
      <c r="A69" s="170">
        <v>34</v>
      </c>
      <c r="B69" s="137" t="s">
        <v>148</v>
      </c>
      <c r="C69" s="12" t="s">
        <v>149</v>
      </c>
      <c r="D69" s="58">
        <v>1</v>
      </c>
      <c r="E69" s="54" t="s">
        <v>300</v>
      </c>
      <c r="F69" s="35"/>
      <c r="G69" s="35">
        <f t="shared" si="2"/>
        <v>0</v>
      </c>
      <c r="H69" s="35">
        <f t="shared" si="3"/>
        <v>0</v>
      </c>
    </row>
    <row r="70" spans="1:8">
      <c r="A70" s="172"/>
      <c r="B70" s="138"/>
      <c r="C70" s="55" t="s">
        <v>150</v>
      </c>
      <c r="D70" s="58">
        <v>1</v>
      </c>
      <c r="E70" s="54" t="s">
        <v>300</v>
      </c>
      <c r="F70" s="35"/>
      <c r="G70" s="35">
        <f t="shared" si="2"/>
        <v>0</v>
      </c>
      <c r="H70" s="35">
        <f t="shared" si="3"/>
        <v>0</v>
      </c>
    </row>
    <row r="71" spans="1:8">
      <c r="A71" s="172"/>
      <c r="B71" s="138"/>
      <c r="C71" s="55" t="s">
        <v>151</v>
      </c>
      <c r="D71" s="58">
        <v>1</v>
      </c>
      <c r="E71" s="54" t="s">
        <v>300</v>
      </c>
      <c r="F71" s="35"/>
      <c r="G71" s="35">
        <f t="shared" si="2"/>
        <v>0</v>
      </c>
      <c r="H71" s="35">
        <f t="shared" si="3"/>
        <v>0</v>
      </c>
    </row>
    <row r="72" spans="1:8">
      <c r="A72" s="171"/>
      <c r="B72" s="139"/>
      <c r="C72" s="55" t="s">
        <v>152</v>
      </c>
      <c r="D72" s="58">
        <v>1</v>
      </c>
      <c r="E72" s="54" t="s">
        <v>300</v>
      </c>
      <c r="F72" s="35"/>
      <c r="G72" s="35">
        <f t="shared" si="2"/>
        <v>0</v>
      </c>
      <c r="H72" s="35">
        <f t="shared" si="3"/>
        <v>0</v>
      </c>
    </row>
    <row r="73" spans="1:8">
      <c r="A73" s="118" t="s">
        <v>350</v>
      </c>
      <c r="B73" s="118"/>
      <c r="C73" s="118"/>
      <c r="D73" s="118"/>
      <c r="E73" s="118"/>
      <c r="F73" s="118"/>
      <c r="G73" s="36">
        <f>SUM(G4:G72)</f>
        <v>0</v>
      </c>
      <c r="H73" s="36">
        <f>SUM(H4:H72)</f>
        <v>0</v>
      </c>
    </row>
  </sheetData>
  <mergeCells count="25">
    <mergeCell ref="A5:A8"/>
    <mergeCell ref="B5:B8"/>
    <mergeCell ref="A10:A22"/>
    <mergeCell ref="B10:B22"/>
    <mergeCell ref="A27:A30"/>
    <mergeCell ref="B27:B30"/>
    <mergeCell ref="A31:A32"/>
    <mergeCell ref="B31:B32"/>
    <mergeCell ref="A33:A36"/>
    <mergeCell ref="B33:B36"/>
    <mergeCell ref="A38:A40"/>
    <mergeCell ref="B38:B40"/>
    <mergeCell ref="A42:A43"/>
    <mergeCell ref="B42:B43"/>
    <mergeCell ref="A49:A50"/>
    <mergeCell ref="B49:B50"/>
    <mergeCell ref="A57:A58"/>
    <mergeCell ref="B57:B58"/>
    <mergeCell ref="A73:F73"/>
    <mergeCell ref="A62:A63"/>
    <mergeCell ref="B62:B63"/>
    <mergeCell ref="A64:A68"/>
    <mergeCell ref="B64:B68"/>
    <mergeCell ref="A69:A72"/>
    <mergeCell ref="B69:B72"/>
  </mergeCells>
  <pageMargins left="0.7" right="0.7" top="0.75" bottom="0.75" header="0.3" footer="0.3"/>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vt:i4>
      </vt:variant>
    </vt:vector>
  </HeadingPairs>
  <TitlesOfParts>
    <vt:vector size="5" baseType="lpstr">
      <vt:lpstr>POZNAŃ</vt:lpstr>
      <vt:lpstr>KALISZ</vt:lpstr>
      <vt:lpstr>KONIN</vt:lpstr>
      <vt:lpstr>LESZNO</vt:lpstr>
      <vt:lpstr>PIŁA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Bogdańska</dc:creator>
  <cp:lastModifiedBy>Beata Górniewicz</cp:lastModifiedBy>
  <cp:lastPrinted>2021-08-20T11:03:54Z</cp:lastPrinted>
  <dcterms:created xsi:type="dcterms:W3CDTF">2019-09-18T11:00:57Z</dcterms:created>
  <dcterms:modified xsi:type="dcterms:W3CDTF">2021-08-20T11:04:44Z</dcterms:modified>
</cp:coreProperties>
</file>