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225" windowWidth="14805" windowHeight="7890" activeTab="2"/>
  </bookViews>
  <sheets>
    <sheet name="Część 1 - Artykuły biurowe" sheetId="1" r:id="rId1"/>
    <sheet name="Część 2 - Papier do urz. biurow" sheetId="2" r:id="rId2"/>
    <sheet name="Część 3 - Urządzenia biurowe" sheetId="3" r:id="rId3"/>
  </sheets>
  <calcPr calcId="145621"/>
</workbook>
</file>

<file path=xl/calcChain.xml><?xml version="1.0" encoding="utf-8"?>
<calcChain xmlns="http://schemas.openxmlformats.org/spreadsheetml/2006/main">
  <c r="F245" i="1" l="1"/>
  <c r="G245" i="1" s="1"/>
  <c r="F244" i="1"/>
  <c r="G244" i="1" s="1"/>
  <c r="F243" i="1"/>
  <c r="G243" i="1" s="1"/>
  <c r="F242" i="1"/>
  <c r="G242" i="1" s="1"/>
  <c r="F241" i="1"/>
  <c r="G241" i="1" s="1"/>
  <c r="F240" i="1"/>
  <c r="G240" i="1" s="1"/>
  <c r="F239" i="1"/>
  <c r="G239" i="1" s="1"/>
  <c r="F238" i="1"/>
  <c r="G238" i="1" s="1"/>
  <c r="F237" i="1"/>
  <c r="G237" i="1" s="1"/>
  <c r="F236" i="1"/>
  <c r="G236" i="1" s="1"/>
  <c r="F235" i="1"/>
  <c r="G235" i="1" s="1"/>
  <c r="F234" i="1"/>
  <c r="G234" i="1" s="1"/>
  <c r="F233" i="1"/>
  <c r="G233" i="1" s="1"/>
  <c r="F232" i="1"/>
  <c r="G232" i="1" s="1"/>
  <c r="G231" i="1"/>
  <c r="F231" i="1"/>
  <c r="F230" i="1"/>
  <c r="G230" i="1" s="1"/>
  <c r="F229" i="1"/>
  <c r="G229" i="1" s="1"/>
  <c r="F228" i="1"/>
  <c r="G228" i="1" s="1"/>
  <c r="F227" i="1"/>
  <c r="G227" i="1" s="1"/>
  <c r="F226" i="1"/>
  <c r="G226" i="1" s="1"/>
  <c r="F225" i="1"/>
  <c r="G225" i="1" s="1"/>
  <c r="F224" i="1"/>
  <c r="G224" i="1" s="1"/>
  <c r="F223" i="1"/>
  <c r="G223" i="1" s="1"/>
  <c r="F222" i="1"/>
  <c r="G222" i="1" s="1"/>
  <c r="F221" i="1"/>
  <c r="G221" i="1" s="1"/>
  <c r="F220" i="1"/>
  <c r="G220" i="1" s="1"/>
  <c r="F219" i="1"/>
  <c r="G219" i="1" s="1"/>
  <c r="F218" i="1"/>
  <c r="G218" i="1" s="1"/>
  <c r="F217" i="1"/>
  <c r="G217" i="1" s="1"/>
  <c r="F216" i="1"/>
  <c r="G216" i="1" s="1"/>
  <c r="F215" i="1"/>
  <c r="G215" i="1" s="1"/>
  <c r="F214" i="1"/>
  <c r="G214" i="1" s="1"/>
  <c r="F213" i="1"/>
  <c r="G213" i="1" s="1"/>
  <c r="F212" i="1"/>
  <c r="G212" i="1" s="1"/>
  <c r="F211" i="1"/>
  <c r="G211" i="1" s="1"/>
  <c r="F210" i="1"/>
  <c r="G210" i="1" s="1"/>
  <c r="F208" i="1"/>
  <c r="G208" i="1" s="1"/>
  <c r="F207" i="1"/>
  <c r="G207" i="1" s="1"/>
  <c r="F206" i="1"/>
  <c r="G206" i="1" s="1"/>
  <c r="F205" i="1"/>
  <c r="G205" i="1" s="1"/>
  <c r="F204" i="1"/>
  <c r="G204" i="1" s="1"/>
  <c r="F203" i="1"/>
  <c r="G203" i="1" s="1"/>
  <c r="F202" i="1"/>
  <c r="G202" i="1" s="1"/>
  <c r="F201" i="1"/>
  <c r="G201" i="1" s="1"/>
  <c r="F200" i="1"/>
  <c r="G200" i="1" s="1"/>
  <c r="F199" i="1"/>
  <c r="G199" i="1" s="1"/>
  <c r="F198" i="1"/>
  <c r="G198" i="1" s="1"/>
  <c r="F197" i="1"/>
  <c r="G197" i="1" s="1"/>
  <c r="F196" i="1"/>
  <c r="G196" i="1" s="1"/>
  <c r="F195" i="1"/>
  <c r="G195" i="1" s="1"/>
  <c r="F194" i="1"/>
  <c r="G194" i="1" s="1"/>
  <c r="F193" i="1"/>
  <c r="G193" i="1" s="1"/>
  <c r="F192" i="1"/>
  <c r="G192" i="1" s="1"/>
  <c r="F191" i="1"/>
  <c r="G191" i="1" s="1"/>
  <c r="F190" i="1"/>
  <c r="G190" i="1" s="1"/>
  <c r="F189" i="1"/>
  <c r="G189" i="1" s="1"/>
  <c r="F188" i="1"/>
  <c r="G188" i="1" s="1"/>
  <c r="F187" i="1"/>
  <c r="G187" i="1" s="1"/>
  <c r="F186" i="1"/>
  <c r="G186" i="1" s="1"/>
  <c r="F185" i="1"/>
  <c r="G185" i="1" s="1"/>
  <c r="F184" i="1"/>
  <c r="G184" i="1" s="1"/>
  <c r="F183" i="1"/>
  <c r="G183" i="1" s="1"/>
  <c r="F182" i="1"/>
  <c r="G182" i="1" s="1"/>
  <c r="F181" i="1"/>
  <c r="G181" i="1" s="1"/>
  <c r="F180" i="1"/>
  <c r="G180" i="1" s="1"/>
  <c r="F179" i="1"/>
  <c r="G179" i="1" s="1"/>
  <c r="F178" i="1"/>
  <c r="G178" i="1" s="1"/>
  <c r="F177" i="1"/>
  <c r="G177" i="1" s="1"/>
  <c r="F176" i="1"/>
  <c r="G176" i="1" s="1"/>
  <c r="F175" i="1"/>
  <c r="G175" i="1" s="1"/>
  <c r="F174" i="1"/>
  <c r="G174" i="1" s="1"/>
  <c r="F173" i="1"/>
  <c r="G173" i="1" s="1"/>
  <c r="F172" i="1"/>
  <c r="G172" i="1" s="1"/>
  <c r="F171" i="1"/>
  <c r="G171" i="1" s="1"/>
  <c r="F170" i="1"/>
  <c r="G170" i="1" s="1"/>
  <c r="F169" i="1"/>
  <c r="G169" i="1" s="1"/>
  <c r="F168" i="1"/>
  <c r="G168" i="1" s="1"/>
  <c r="F167" i="1"/>
  <c r="G167" i="1" s="1"/>
  <c r="F166" i="1"/>
  <c r="G166" i="1" s="1"/>
  <c r="F165" i="1"/>
  <c r="G165" i="1" s="1"/>
  <c r="F164" i="1"/>
  <c r="G164" i="1" s="1"/>
  <c r="F163" i="1"/>
  <c r="G163" i="1" s="1"/>
  <c r="F162" i="1"/>
  <c r="G162" i="1" s="1"/>
  <c r="F161" i="1"/>
  <c r="G161" i="1" s="1"/>
  <c r="F160" i="1"/>
  <c r="G160" i="1" s="1"/>
  <c r="F159" i="1"/>
  <c r="G159" i="1" s="1"/>
  <c r="F158" i="1"/>
  <c r="G158" i="1" s="1"/>
  <c r="F157" i="1"/>
  <c r="G157" i="1" s="1"/>
  <c r="F156" i="1"/>
  <c r="G156" i="1" s="1"/>
  <c r="F155" i="1"/>
  <c r="G155" i="1" s="1"/>
  <c r="F154" i="1"/>
  <c r="G154" i="1" s="1"/>
  <c r="F153" i="1"/>
  <c r="G153" i="1" s="1"/>
  <c r="F152" i="1"/>
  <c r="G152" i="1" s="1"/>
  <c r="F151" i="1"/>
  <c r="G151" i="1" s="1"/>
  <c r="F150" i="1"/>
  <c r="G150" i="1" s="1"/>
  <c r="F149" i="1"/>
  <c r="G149" i="1" s="1"/>
  <c r="F148" i="1"/>
  <c r="G148" i="1" s="1"/>
  <c r="F147" i="1"/>
  <c r="G147" i="1" s="1"/>
  <c r="F146" i="1"/>
  <c r="G146" i="1" s="1"/>
  <c r="F145" i="1"/>
  <c r="G145" i="1" s="1"/>
  <c r="F144" i="1"/>
  <c r="G144" i="1" s="1"/>
  <c r="F143" i="1"/>
  <c r="G143" i="1" s="1"/>
  <c r="F142" i="1"/>
  <c r="G142" i="1" s="1"/>
  <c r="F141" i="1"/>
  <c r="G141" i="1" s="1"/>
  <c r="F140" i="1"/>
  <c r="G140" i="1" s="1"/>
  <c r="F139" i="1"/>
  <c r="G139" i="1" s="1"/>
  <c r="F138" i="1"/>
  <c r="G138" i="1" s="1"/>
  <c r="F137" i="1"/>
  <c r="G137" i="1" s="1"/>
  <c r="F136" i="1"/>
  <c r="G136" i="1" s="1"/>
  <c r="F135" i="1"/>
  <c r="G135" i="1" s="1"/>
  <c r="F134" i="1"/>
  <c r="G134" i="1" s="1"/>
  <c r="F133" i="1"/>
  <c r="G133" i="1" s="1"/>
  <c r="F132" i="1"/>
  <c r="G132" i="1" s="1"/>
  <c r="F131" i="1"/>
  <c r="G131" i="1" s="1"/>
  <c r="F130" i="1"/>
  <c r="G130" i="1" s="1"/>
  <c r="F129" i="1"/>
  <c r="G129" i="1" s="1"/>
  <c r="F128" i="1"/>
  <c r="G128" i="1" s="1"/>
  <c r="F127" i="1"/>
  <c r="G127" i="1" s="1"/>
  <c r="F126" i="1"/>
  <c r="G126" i="1" s="1"/>
  <c r="F125" i="1"/>
  <c r="G125" i="1" s="1"/>
  <c r="F124" i="1"/>
  <c r="G124" i="1" s="1"/>
  <c r="F123" i="1"/>
  <c r="G123" i="1" s="1"/>
  <c r="F122" i="1"/>
  <c r="G122" i="1" s="1"/>
  <c r="F121" i="1"/>
  <c r="G121" i="1" s="1"/>
  <c r="F120" i="1"/>
  <c r="G120" i="1" s="1"/>
  <c r="F119" i="1"/>
  <c r="G119" i="1" s="1"/>
  <c r="F118" i="1"/>
  <c r="G118" i="1" s="1"/>
  <c r="F117" i="1"/>
  <c r="G117" i="1" s="1"/>
  <c r="F116" i="1"/>
  <c r="G116" i="1" s="1"/>
  <c r="F115" i="1"/>
  <c r="G115" i="1" s="1"/>
  <c r="F114" i="1"/>
  <c r="G114" i="1" s="1"/>
  <c r="F113" i="1"/>
  <c r="G113" i="1" s="1"/>
  <c r="F112" i="1"/>
  <c r="G112" i="1" s="1"/>
  <c r="F111" i="1"/>
  <c r="G111" i="1" s="1"/>
  <c r="F110" i="1"/>
  <c r="G110" i="1" s="1"/>
  <c r="F109" i="1"/>
  <c r="G109" i="1" s="1"/>
  <c r="F108" i="1"/>
  <c r="G108" i="1" s="1"/>
  <c r="F107" i="1"/>
  <c r="G107" i="1" s="1"/>
  <c r="F106" i="1"/>
  <c r="G106" i="1" s="1"/>
  <c r="F105" i="1"/>
  <c r="G105" i="1" s="1"/>
  <c r="F104" i="1"/>
  <c r="G104" i="1" s="1"/>
  <c r="F103" i="1"/>
  <c r="G103" i="1" s="1"/>
  <c r="F102" i="1"/>
  <c r="G102" i="1" s="1"/>
  <c r="F101" i="1"/>
  <c r="G101" i="1" s="1"/>
  <c r="F100" i="1"/>
  <c r="G100" i="1" s="1"/>
  <c r="F99" i="1"/>
  <c r="G99" i="1" s="1"/>
  <c r="F98" i="1"/>
  <c r="G98" i="1" s="1"/>
  <c r="F97" i="1"/>
  <c r="G97" i="1" s="1"/>
  <c r="F96" i="1"/>
  <c r="G96" i="1" s="1"/>
  <c r="F95" i="1"/>
  <c r="G95" i="1" s="1"/>
  <c r="F94" i="1"/>
  <c r="G94" i="1" s="1"/>
  <c r="F93" i="1"/>
  <c r="G93" i="1" s="1"/>
  <c r="F92" i="1"/>
  <c r="G92" i="1" s="1"/>
  <c r="F91" i="1"/>
  <c r="G91" i="1" s="1"/>
  <c r="F90" i="1"/>
  <c r="G90" i="1" s="1"/>
  <c r="F89" i="1"/>
  <c r="G89" i="1" s="1"/>
  <c r="F88" i="1"/>
  <c r="G88" i="1" s="1"/>
  <c r="F87" i="1"/>
  <c r="G87" i="1" s="1"/>
  <c r="F86" i="1"/>
  <c r="G86" i="1" s="1"/>
  <c r="F85" i="1"/>
  <c r="G85" i="1" s="1"/>
  <c r="F84" i="1"/>
  <c r="G84" i="1" s="1"/>
  <c r="F83" i="1"/>
  <c r="G83" i="1" s="1"/>
  <c r="F82" i="1"/>
  <c r="G82" i="1" s="1"/>
  <c r="F81" i="1"/>
  <c r="G81" i="1" s="1"/>
  <c r="F80" i="1"/>
  <c r="G80" i="1" s="1"/>
  <c r="F79" i="1"/>
  <c r="G79" i="1" s="1"/>
  <c r="F78" i="1"/>
  <c r="G78" i="1" s="1"/>
  <c r="F77" i="1"/>
  <c r="G77" i="1" s="1"/>
  <c r="F76" i="1"/>
  <c r="G76" i="1" s="1"/>
  <c r="F75" i="1"/>
  <c r="G75" i="1" s="1"/>
  <c r="F74" i="1"/>
  <c r="G74" i="1" s="1"/>
  <c r="F73" i="1"/>
  <c r="G73" i="1" s="1"/>
  <c r="F72" i="1"/>
  <c r="G72" i="1" s="1"/>
  <c r="F71" i="1"/>
  <c r="G71" i="1" s="1"/>
  <c r="F70" i="1"/>
  <c r="G70" i="1" s="1"/>
  <c r="F69" i="1"/>
  <c r="G69" i="1" s="1"/>
  <c r="F68" i="1"/>
  <c r="G68" i="1" s="1"/>
  <c r="F67" i="1"/>
  <c r="G67" i="1" s="1"/>
  <c r="F66" i="1"/>
  <c r="G66" i="1" s="1"/>
  <c r="F65" i="1"/>
  <c r="G65" i="1" s="1"/>
  <c r="F64" i="1"/>
  <c r="G64" i="1" s="1"/>
  <c r="F63" i="1"/>
  <c r="G63" i="1" s="1"/>
  <c r="F62" i="1"/>
  <c r="G62" i="1" s="1"/>
  <c r="F61" i="1"/>
  <c r="G61" i="1" s="1"/>
  <c r="G60" i="1"/>
  <c r="F60" i="1"/>
  <c r="F59" i="1"/>
  <c r="G59" i="1" s="1"/>
  <c r="F58" i="1"/>
  <c r="G58" i="1" s="1"/>
  <c r="F57" i="1"/>
  <c r="G57" i="1" s="1"/>
  <c r="F56" i="1"/>
  <c r="G56" i="1" s="1"/>
  <c r="F55" i="1"/>
  <c r="G55" i="1" s="1"/>
  <c r="F54" i="1"/>
  <c r="G54" i="1" s="1"/>
  <c r="F53" i="1"/>
  <c r="G53" i="1" s="1"/>
  <c r="G52" i="1"/>
  <c r="F52" i="1"/>
  <c r="F51" i="1"/>
  <c r="G51" i="1" s="1"/>
  <c r="F50" i="1"/>
  <c r="G50" i="1" s="1"/>
  <c r="F49" i="1"/>
  <c r="G49" i="1" s="1"/>
  <c r="F48" i="1"/>
  <c r="G48" i="1" s="1"/>
  <c r="F47" i="1"/>
  <c r="G47" i="1" s="1"/>
  <c r="F46" i="1"/>
  <c r="G46" i="1" s="1"/>
  <c r="F45" i="1"/>
  <c r="G45" i="1" s="1"/>
  <c r="G44" i="1"/>
  <c r="F44" i="1"/>
  <c r="F43" i="1"/>
  <c r="G43" i="1" s="1"/>
  <c r="F42" i="1"/>
  <c r="G42" i="1" s="1"/>
  <c r="F41" i="1"/>
  <c r="G41" i="1" s="1"/>
  <c r="F40" i="1"/>
  <c r="G40" i="1" s="1"/>
  <c r="F39" i="1"/>
  <c r="G39" i="1" s="1"/>
  <c r="F38" i="1"/>
  <c r="G38" i="1" s="1"/>
  <c r="F37" i="1"/>
  <c r="G37" i="1" s="1"/>
  <c r="F36" i="1"/>
  <c r="G36" i="1" s="1"/>
  <c r="F35" i="1"/>
  <c r="G35" i="1" s="1"/>
  <c r="F34" i="1"/>
  <c r="G34" i="1" s="1"/>
  <c r="F33" i="1"/>
  <c r="G33" i="1" s="1"/>
  <c r="F32" i="1"/>
  <c r="G32" i="1" s="1"/>
  <c r="F31" i="1"/>
  <c r="G31" i="1" s="1"/>
  <c r="F30" i="1"/>
  <c r="G30" i="1" s="1"/>
  <c r="F29" i="1"/>
  <c r="G29" i="1" s="1"/>
  <c r="F28" i="1"/>
  <c r="G28" i="1" s="1"/>
  <c r="F26" i="1"/>
  <c r="G26" i="1" s="1"/>
  <c r="F27" i="1"/>
  <c r="G27"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6" i="1"/>
  <c r="G6" i="1" s="1"/>
  <c r="F5" i="1"/>
  <c r="G5" i="1" s="1"/>
  <c r="F4" i="1"/>
  <c r="G4" i="1" s="1"/>
  <c r="H19" i="2" l="1"/>
  <c r="G19" i="2"/>
  <c r="G18" i="2"/>
  <c r="H18" i="2" s="1"/>
  <c r="H17" i="2"/>
  <c r="G17" i="2"/>
  <c r="G16" i="2"/>
  <c r="H16" i="2" s="1"/>
  <c r="H15" i="2"/>
  <c r="G15" i="2"/>
  <c r="G14" i="2"/>
  <c r="H14" i="2" s="1"/>
  <c r="H13" i="2"/>
  <c r="G13" i="2"/>
  <c r="G12" i="2"/>
  <c r="H12" i="2" s="1"/>
  <c r="H11" i="2"/>
  <c r="G11" i="2"/>
  <c r="G10" i="2"/>
  <c r="H10" i="2" s="1"/>
  <c r="H9" i="2"/>
  <c r="G9" i="2"/>
  <c r="G8" i="2"/>
  <c r="H8" i="2" s="1"/>
  <c r="H7" i="2"/>
  <c r="G7" i="2"/>
  <c r="G6" i="2"/>
  <c r="H6" i="2" s="1"/>
  <c r="H5" i="2"/>
  <c r="G5" i="2"/>
  <c r="H4" i="2"/>
  <c r="G4" i="2"/>
  <c r="G8" i="3"/>
  <c r="H8" i="3" s="1"/>
  <c r="G7" i="3"/>
  <c r="H7" i="3" s="1"/>
  <c r="G6" i="3"/>
  <c r="H6" i="3" s="1"/>
  <c r="H5" i="3"/>
  <c r="H9" i="3" s="1"/>
  <c r="G5" i="3"/>
  <c r="G9" i="3" s="1"/>
  <c r="H20" i="2" l="1"/>
  <c r="G20" i="2"/>
  <c r="F246" i="1"/>
  <c r="G209" i="1"/>
  <c r="G246" i="1"/>
  <c r="D209" i="1"/>
  <c r="F209" i="1"/>
</calcChain>
</file>

<file path=xl/sharedStrings.xml><?xml version="1.0" encoding="utf-8"?>
<sst xmlns="http://schemas.openxmlformats.org/spreadsheetml/2006/main" count="679" uniqueCount="649">
  <si>
    <t>Lp.</t>
  </si>
  <si>
    <t>Nazwa wyrobu</t>
  </si>
  <si>
    <t>Opis</t>
  </si>
  <si>
    <t>Blok do tablicy typu Flipchart</t>
  </si>
  <si>
    <t>Blok makulaturowy</t>
  </si>
  <si>
    <t>Brelok do kluczy plastikowy</t>
  </si>
  <si>
    <t>Bystol biały</t>
  </si>
  <si>
    <t>Format B2 (500mm x 700mm), gramatura 160-250g, pakowany po dwadzieścia arkuszy w opakowaniu</t>
  </si>
  <si>
    <t xml:space="preserve">Bystol kolorowy </t>
  </si>
  <si>
    <t>Kolor granatowy, pomarańczowy, żółty, format B2 (500mm x 700mm), gramatura 160-250g, pakowany po dwadzieścia arkuszy w opakowaniu</t>
  </si>
  <si>
    <t>Cienkopis</t>
  </si>
  <si>
    <t>Clipboard</t>
  </si>
  <si>
    <t xml:space="preserve">Clipboard teczka A4 z klipem. Wyposażona w sprężysty mechanizm zaciskowy służący do utrzymywania kartek papieru nieruchomo na klipie </t>
  </si>
  <si>
    <t>Cyfry samoprzylepne</t>
  </si>
  <si>
    <t>Datownik</t>
  </si>
  <si>
    <t>Długopis</t>
  </si>
  <si>
    <t xml:space="preserve">Druk Raport kasowy </t>
  </si>
  <si>
    <t>Druk Kasa przyjmie KP</t>
  </si>
  <si>
    <t>Druk - delegacja</t>
  </si>
  <si>
    <t>Druk - karta wynagrodzeń dla jednostek budżetowych Pu-Zo-94</t>
  </si>
  <si>
    <t>Druk - Karta Drogowa</t>
  </si>
  <si>
    <t>Druk – Książka ewidencji wyjść</t>
  </si>
  <si>
    <t>Druk - Polecenie księgowania</t>
  </si>
  <si>
    <t>Druk – Roczna karta ewidencji obecności w pracy</t>
  </si>
  <si>
    <t>Druk - rozliczenie zaliczki</t>
  </si>
  <si>
    <t>Druk -Wniosek o  zaliczkę</t>
  </si>
  <si>
    <t xml:space="preserve">Druk – Zaświadczenie o zatrudnieniu </t>
  </si>
  <si>
    <t>Druk - Zwrotne potwierdzenie odbioru KPA</t>
  </si>
  <si>
    <t>Dziennik korespondencyjny</t>
  </si>
  <si>
    <t>Dziurkacz</t>
  </si>
  <si>
    <t>Przekładnia pozwalająca na dziurkowanie bez wysiłku, w zależności od modelu min. 280 kartek, regulowana odległość dziurek od krawędzi papieru, listwa zatrzaskowa ze standardowymi formatami papieru od B6 do A3, precyzyjne ustalenie miejsca wykonania otworów dzięki ruchomej listwie zatrzaskowej, łatwo dostępny pojemnik na confetti</t>
  </si>
  <si>
    <t>Etui na identyfikator</t>
  </si>
  <si>
    <t>Etykieta grzbietowa na segregator</t>
  </si>
  <si>
    <t>Etykiety samoprzylepne</t>
  </si>
  <si>
    <t>Tablica Flipchart</t>
  </si>
  <si>
    <t>Farby</t>
  </si>
  <si>
    <t xml:space="preserve">Farby plakatowe 12 kolorów </t>
  </si>
  <si>
    <t>Fastykuła</t>
  </si>
  <si>
    <t>Fastykuła 2 szt. okładek z tasiemką</t>
  </si>
  <si>
    <t>Folia do laminatora</t>
  </si>
  <si>
    <t xml:space="preserve">Folia do laminatora grubość 100 mikrometrów, kolor przezroczysty, format A-3 </t>
  </si>
  <si>
    <t>Folia do laminatora grubość 100 mikrometrów, kolor przezroczysty, format A-4</t>
  </si>
  <si>
    <t>Folia bąbelkowa</t>
  </si>
  <si>
    <t>Folia bąbelkowa szerokość 0,50m, długość 50 m, gramatura 40 g/m2,</t>
  </si>
  <si>
    <t>Grafit do ołówka automatycznego</t>
  </si>
  <si>
    <t>Grzbiety plastikowe do bindownicy</t>
  </si>
  <si>
    <t>Gumka</t>
  </si>
  <si>
    <t>Gumka recepturka</t>
  </si>
  <si>
    <t>Kalendarz z piórnikiem</t>
  </si>
  <si>
    <t>Kalkulator</t>
  </si>
  <si>
    <t>Karteczki samoprzylepne</t>
  </si>
  <si>
    <t>Karton pocztowy wysyłkowy</t>
  </si>
  <si>
    <t xml:space="preserve">Klej </t>
  </si>
  <si>
    <t>Koperta</t>
  </si>
  <si>
    <t>Koperta z zabezpieczeniem powietrznym</t>
  </si>
  <si>
    <t>Koperta papierowa</t>
  </si>
  <si>
    <t>Korektor</t>
  </si>
  <si>
    <t>Koszulka przezroczysta</t>
  </si>
  <si>
    <t>Kredki</t>
  </si>
  <si>
    <t>Litery samoprzylepne</t>
  </si>
  <si>
    <t xml:space="preserve">Listwa zasilająca </t>
  </si>
  <si>
    <t>Magnesy</t>
  </si>
  <si>
    <t>Marker permanentny</t>
  </si>
  <si>
    <t>Marker do flipchartów</t>
  </si>
  <si>
    <t xml:space="preserve">Nóż do tapet </t>
  </si>
  <si>
    <t>Ofertówka sztywna przezroczysta</t>
  </si>
  <si>
    <t>Okładka do bindowania</t>
  </si>
  <si>
    <t>Ołówek</t>
  </si>
  <si>
    <t>Ołówek automatyczny</t>
  </si>
  <si>
    <t>Opaski zaciskowe</t>
  </si>
  <si>
    <t xml:space="preserve">Podkładka pod mysz </t>
  </si>
  <si>
    <t>Pędzel do malowania</t>
  </si>
  <si>
    <t xml:space="preserve">Pianka </t>
  </si>
  <si>
    <t>Pinezki</t>
  </si>
  <si>
    <t xml:space="preserve">Pisaki </t>
  </si>
  <si>
    <t>Pisaki do opisywania CD</t>
  </si>
  <si>
    <t>Plastelina</t>
  </si>
  <si>
    <t xml:space="preserve">Płyn  </t>
  </si>
  <si>
    <t xml:space="preserve">Płyta CD-R  </t>
  </si>
  <si>
    <t>Płyta DVD</t>
  </si>
  <si>
    <t>Płyta DVD -RW  do kamery Sony DC-R DVD 105E</t>
  </si>
  <si>
    <t>Pocztowa książka nadawcza, Druk akcydensowy</t>
  </si>
  <si>
    <t>Podajnik</t>
  </si>
  <si>
    <t xml:space="preserve">Przekładki </t>
  </si>
  <si>
    <t>Przybornik na biurko</t>
  </si>
  <si>
    <t>Pudło do archiwizacji</t>
  </si>
  <si>
    <t>Pudło do archiwizacji zbiorcze</t>
  </si>
  <si>
    <t xml:space="preserve">Rolka barwiąca do kalkulatora Casio FR-620TE </t>
  </si>
  <si>
    <t>Skoroszyt</t>
  </si>
  <si>
    <t>Spinacze</t>
  </si>
  <si>
    <t>Sznurek</t>
  </si>
  <si>
    <t>Szpilki biurowe</t>
  </si>
  <si>
    <t xml:space="preserve">Ściereczki </t>
  </si>
  <si>
    <t>Tablica</t>
  </si>
  <si>
    <t xml:space="preserve">Taśma papierowa do kalkulatorów Casio FR – 620 TE </t>
  </si>
  <si>
    <t>Teczka</t>
  </si>
  <si>
    <t xml:space="preserve">Teczka do podpisu, A-4, 20 przegród, fioletowa, grzbiet harmonijkowy </t>
  </si>
  <si>
    <t>Temperówka</t>
  </si>
  <si>
    <t xml:space="preserve">Wąsy </t>
  </si>
  <si>
    <t>Worki na śmieci</t>
  </si>
  <si>
    <t>Zakreślacz</t>
  </si>
  <si>
    <t>Zeszyt</t>
  </si>
  <si>
    <t>Zszywacz</t>
  </si>
  <si>
    <t>Niszczarka</t>
  </si>
  <si>
    <t>Skoroszyt tekturowy A-4, zawieszkowy pełny biały 250 g/m2</t>
  </si>
  <si>
    <t>Niebieski atrament dedykowany do piór wiecznych - do użycia wraz z tłoczkiem, 50 ml.</t>
  </si>
  <si>
    <t>Taśma termotransferowa</t>
  </si>
  <si>
    <t>Skoroszyt tekturowy</t>
  </si>
  <si>
    <t>Atrament dedykowany do piór wiecznych</t>
  </si>
  <si>
    <t xml:space="preserve">Ilość (szt.) </t>
  </si>
  <si>
    <t>Ilości w opakowaniu</t>
  </si>
  <si>
    <t>ryza/                    500 ark.</t>
  </si>
  <si>
    <t>ryza/                    100 ark.</t>
  </si>
  <si>
    <t>ryza/                    250 ark.</t>
  </si>
  <si>
    <t>arkusz</t>
  </si>
  <si>
    <t>25 ark./op.</t>
  </si>
  <si>
    <t>ryza/25 ark.</t>
  </si>
  <si>
    <t>ryza/100 ark.</t>
  </si>
  <si>
    <t>Bindownica</t>
  </si>
  <si>
    <t>Laminator</t>
  </si>
  <si>
    <t>Gilotyna do papieru</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</si>
  <si>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</si>
  <si>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</si>
  <si>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</si>
  <si>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</si>
  <si>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</si>
  <si>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</si>
  <si>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</si>
  <si>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</si>
  <si>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</si>
  <si>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</si>
  <si>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</si>
  <si>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</si>
  <si>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</si>
  <si>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</si>
  <si>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</si>
  <si>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</si>
  <si>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</si>
  <si>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</si>
  <si>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</si>
  <si>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</si>
  <si>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</si>
  <si>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</si>
  <si>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</si>
  <si>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</si>
  <si>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</si>
  <si>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</si>
  <si>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</si>
  <si>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</si>
  <si>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</si>
  <si>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</si>
  <si>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</si>
  <si>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</si>
  <si>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</si>
  <si>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</si>
  <si>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</si>
  <si>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</si>
  <si>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</si>
  <si>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</si>
  <si>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</si>
  <si>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</si>
  <si>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</si>
  <si>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</si>
  <si>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</si>
  <si>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</si>
  <si>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</si>
  <si>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</si>
  <si>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</si>
  <si>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</si>
  <si>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</si>
  <si>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</si>
  <si>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</si>
  <si>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</si>
  <si>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</si>
  <si>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</si>
  <si>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</si>
  <si>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</si>
  <si>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</si>
  <si>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</si>
  <si>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</si>
  <si>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</si>
  <si>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</si>
  <si>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</si>
  <si>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</si>
  <si>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</si>
  <si>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</si>
  <si>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</si>
  <si>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</si>
  <si>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</si>
  <si>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</si>
  <si>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</si>
  <si>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</si>
  <si>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</si>
  <si>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</si>
  <si>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</si>
  <si>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</si>
  <si>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</si>
  <si>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</si>
  <si>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</si>
  <si>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</si>
  <si>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</si>
  <si>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</si>
  <si>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</si>
  <si>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</si>
  <si>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</si>
  <si>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</si>
  <si>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</si>
  <si>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</si>
  <si>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</si>
  <si>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</si>
  <si>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</si>
  <si>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</si>
  <si>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</si>
  <si>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</si>
  <si>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</si>
  <si>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</si>
  <si>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</si>
  <si>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</si>
  <si>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</si>
  <si>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</si>
  <si>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</si>
  <si>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</si>
  <si>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</si>
  <si>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</si>
  <si>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</si>
  <si>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</si>
  <si>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</si>
  <si>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</si>
  <si>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</si>
  <si>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</si>
  <si>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</si>
  <si>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</si>
  <si>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</si>
  <si>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</si>
  <si>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</si>
  <si>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</si>
  <si>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</si>
  <si>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</si>
  <si>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</si>
  <si>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</si>
  <si>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</si>
  <si>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</si>
  <si>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</si>
  <si>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</si>
  <si>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</si>
  <si>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</si>
  <si>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</si>
  <si>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</si>
  <si>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</si>
  <si>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</si>
  <si>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</si>
  <si>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</si>
  <si>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</si>
  <si>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</si>
  <si>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</si>
  <si>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</si>
  <si>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</si>
  <si>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</si>
  <si>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</si>
  <si>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</si>
  <si>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</si>
  <si>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</si>
  <si>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</si>
  <si>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</si>
  <si>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</si>
  <si>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</si>
  <si>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</si>
  <si>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</si>
  <si>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</si>
  <si>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</si>
  <si>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</si>
  <si>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</si>
  <si>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</si>
  <si>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</si>
  <si>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</si>
  <si>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</si>
  <si>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</si>
  <si>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</si>
  <si>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</si>
  <si>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</si>
  <si>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</si>
  <si>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</si>
  <si>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</si>
  <si>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</si>
  <si>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</si>
  <si>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</si>
  <si>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</si>
  <si>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</si>
  <si>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</si>
  <si>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</si>
  <si>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</si>
  <si>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</si>
  <si>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</si>
  <si>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</si>
  <si>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</si>
  <si>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</si>
  <si>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</si>
  <si>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</si>
  <si>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</si>
  <si>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</si>
  <si>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</si>
  <si>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</si>
  <si>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</si>
  <si>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</si>
  <si>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</si>
  <si>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</si>
  <si>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</si>
  <si>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</si>
  <si>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</si>
  <si>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</si>
  <si>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</si>
  <si>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</si>
  <si>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</si>
  <si>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</si>
  <si>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</si>
  <si>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</si>
  <si>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</si>
  <si>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</si>
  <si>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</si>
  <si>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</si>
  <si>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</si>
  <si>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</si>
  <si>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</si>
  <si>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</si>
  <si>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</si>
  <si>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</si>
  <si>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</si>
  <si>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</si>
  <si>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</si>
  <si>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</si>
  <si>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</si>
  <si>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</si>
  <si>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</si>
  <si>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</si>
  <si>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</si>
  <si>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</si>
  <si>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</si>
  <si>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</si>
  <si>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</si>
  <si>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</si>
  <si>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</si>
  <si>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</si>
  <si>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</si>
  <si>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</si>
  <si>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</si>
  <si>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</si>
  <si>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</si>
  <si>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</si>
  <si>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</si>
  <si>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</si>
  <si>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</si>
  <si>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</si>
  <si>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</si>
  <si>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</si>
  <si>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</si>
  <si>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</si>
  <si>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</si>
  <si>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</si>
  <si>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</si>
  <si>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</si>
  <si>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</si>
  <si>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</si>
  <si>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</si>
  <si>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Wartość netto                       w zł</t>
  </si>
  <si>
    <t>Wartość brutto                        w zł</t>
  </si>
  <si>
    <t>Cena jedn. netto                          w zł</t>
  </si>
  <si>
    <t>Ogółem</t>
  </si>
  <si>
    <t>Część 1 - Artykuły biurowe</t>
  </si>
  <si>
    <t>Część 2 - Papier do urządzeń biurowych</t>
  </si>
  <si>
    <t>Część 3 - Urządzenia biurowe</t>
  </si>
  <si>
    <t xml:space="preserve">Wałek barwiący, tuszujący, do maszyny liczącej CITIZEN 
CX-123II </t>
  </si>
  <si>
    <t>Nazwa producenta, model oferowanego urządzenia</t>
  </si>
  <si>
    <t>A</t>
  </si>
  <si>
    <t>C</t>
  </si>
  <si>
    <t>D</t>
  </si>
  <si>
    <t>E</t>
  </si>
  <si>
    <t>F</t>
  </si>
  <si>
    <t>G</t>
  </si>
  <si>
    <t>H</t>
  </si>
  <si>
    <t>Fastykuła 2 szt. okładek</t>
  </si>
  <si>
    <t>Przedłużacz listwowy</t>
  </si>
  <si>
    <t>Listwa z 5 gniazdami, kabel o długości 5 m z przyciskiem włączenia/wyłączenia</t>
  </si>
  <si>
    <t>Folia stretch</t>
  </si>
  <si>
    <t xml:space="preserve">Ręczna folia stretch szerokość 0,5m długość 290m grubość min. 20 µm </t>
  </si>
  <si>
    <t>Rama aluminiowa; trójnożny stojak o regulowanej wysokości do 186 cm; półka na markery oraz uchwyt do zawieszania bloku; wymiar tablicy: 60 x 90 cm; powierzchnia lakierowana: suchościeralna, magnetyczna</t>
  </si>
  <si>
    <t>B</t>
  </si>
  <si>
    <t xml:space="preserve">do grzbietów plastikowych. Dziurkuje jednorazowo min. 25 kartek. Liczba oprawianych kartek: min. 510 kartek. Dwie odrębne, usprawniające pracę dźwignie do dziurkowania i otwierania grzbietu. Wskaźnik do pomiaru grubości dokumentów. Regulator szerokości marginesu dziurkowania 2,3,4,5 mm. Posiada pojemnik na ścinki. </t>
  </si>
  <si>
    <t xml:space="preserve"> format A3 grubość folii min. 2x150 mikrometrów, prędkość laminacji min. 22cm/min, szerokość laminacji min. 330 mm </t>
  </si>
  <si>
    <t xml:space="preserve"> wyposażona w cichy i wydajny silnik. Odporna na zszywki i spinacze biurowe. Posiada: wsuwany pojemnik z przeźroczystym oknem, funkcję automatycznego start-stopu, funkcję cofania, podwójne zabezpieczenie silnika przed przegrzaniem, automatyczne wyłączenie po zdjęciu głowicy tnącej, plastikowa klapka bezpieczeństwa przy szczelinie podawczej zapewniająca bezpieczeństwo. Szerokość szczeliny podawczej min. 220 mm, sposób niszczenia: paski szerokości min. 4 mm, pojemność kosza min. 20 l, jednorazowo niszczy min. 9 arkuszy min. 80g/m2 </t>
  </si>
  <si>
    <t>do papieru z ogranicznikiem formatu i nożem stalowym. Docisk papieru za pomocą listwy z elastycznego tworzywa. Długość cięcia min. 310 mm, format min. A4. Tnie jednorazowo min. 15 kartek. Samoostrzące ostrze z blokadą i osłoną.</t>
  </si>
  <si>
    <t>Papier</t>
  </si>
  <si>
    <t>A-4, 80g/m², biały,</t>
  </si>
  <si>
    <t xml:space="preserve">A-3, 80g/m², biały, ksero </t>
  </si>
  <si>
    <t>A-3, 80g/m², 3 różne kolory,</t>
  </si>
  <si>
    <t>A-4, 80g/m², 5 różnych kolorów</t>
  </si>
  <si>
    <t xml:space="preserve"> A-4, 120g/m², 5 kolorów, ilość 5 x 20 szt., razem 100 arkuszy w ryzie. Dopuszcza się mix 5 różnych, dowolnie dobranych kolorów</t>
  </si>
  <si>
    <t xml:space="preserve">A-4, 120 g/m², biały </t>
  </si>
  <si>
    <t xml:space="preserve">A-4, 120 g/m², 5 różnych kolorów </t>
  </si>
  <si>
    <t xml:space="preserve">A3, 100 g/m², biały </t>
  </si>
  <si>
    <t xml:space="preserve">A-3, 120 g/m², 5 różnych kolorów </t>
  </si>
  <si>
    <t xml:space="preserve">A-4, 160 g/m², biały, ryza 250 ark. </t>
  </si>
  <si>
    <t xml:space="preserve">A-4, 160g/m², 5 różnych kolorów </t>
  </si>
  <si>
    <t xml:space="preserve">A-4, 200 g/m², biały </t>
  </si>
  <si>
    <t xml:space="preserve">pakowy szary 80cmx120cm 70g/m2 </t>
  </si>
  <si>
    <t xml:space="preserve">wizytówkowy w arkuszach A4 gramatura 230g/m2, faktura skóra, kolor kremowy </t>
  </si>
  <si>
    <t>wizytowy w arkuszach A-4, gramatura 85g/m2, o strukturze płótna, kolor kremowy</t>
  </si>
  <si>
    <t>kredowy A4 200 g/m²</t>
  </si>
  <si>
    <t xml:space="preserve"> A1, gładki wymiary 594x841 mm, ilość kartek 20 </t>
  </si>
  <si>
    <t>A1, w kratkę, wymiary 594x841 mm, ilość kartek 20</t>
  </si>
  <si>
    <t>A-4, w kratkę,100 kartk., klejony u góry</t>
  </si>
  <si>
    <t xml:space="preserve">A-5, w kratkę,100 kartk., klejony u góry </t>
  </si>
  <si>
    <t xml:space="preserve">z okienkiem jednostronny, posiada wkładkę białą kartonową osłoniętą folią, mix kolorów, o wym. 50x22 mm </t>
  </si>
  <si>
    <t xml:space="preserve">z pełnym wkładem. Końcówka 0,4 mm. Kolor: czarny </t>
  </si>
  <si>
    <t xml:space="preserve">z pełnym wkładem. Końcówka 0,4 mm. Kolor: czerwony </t>
  </si>
  <si>
    <t xml:space="preserve">z pełnym wkładem. Końcówka 0,4 mm. Kolor: zielony </t>
  </si>
  <si>
    <t xml:space="preserve">z pełnym wkładem. Końcówka 0,4 mm. Kolor: niebieski </t>
  </si>
  <si>
    <t>wys. 21 mm czarne na arkuszu A5</t>
  </si>
  <si>
    <t>samotuszujący kolor odbicia: czarny format daty: cyfrowy wysokość cyfr [mm]: 4 mm</t>
  </si>
  <si>
    <t xml:space="preserve">z pełnym wkłade, z automatycznie chowanym wkładem i ergonomicznym gumowym uchwytem  w kolorze wkładu, z wymiennym wkładem wielkopojemnym, kolor tuszu niebieski </t>
  </si>
  <si>
    <t xml:space="preserve">z pełnym wkładem, z automatycznie chowanym wkładem i ergonomicznym gumowym uchwytem  w kolorze wkładu, z wymiennym wkładem wielkopojemnym, kolor tuszu czarny </t>
  </si>
  <si>
    <t>z pełnym wkładem, z automatycznie chowanym wkładem i ergonomicznym, gumowym uchwytem. Grubość końcówki 0,7mm, kolor tuszu czarny</t>
  </si>
  <si>
    <t>z pełnym wkładem, z automatycznie chowanym wkładem i ergonomicznym, gumowym uchwytem. Grubość końcówki 0,7mm, kolor tuszu niebieski</t>
  </si>
  <si>
    <t>z pełnym wkładem,z automatycznie chowanym wkładem i ergonomicznym, gumowym uchwytem. Grubość końcówki 0,7mm, kolor tuszu zielony</t>
  </si>
  <si>
    <t xml:space="preserve">z pełnym wkładem, z automatycznie chowanym wkładem i ergonomicznym, gumowym uchwytem. Grubość końcówki 0,7mm, kolor tuszu czerwony </t>
  </si>
  <si>
    <t xml:space="preserve">żelowy, 4 różne kolory z pełnym wkładem i ergonomicznym, gumowym uchwytem. Grubość końcówki 0,7mm </t>
  </si>
  <si>
    <t xml:space="preserve">żelowy, 4 różne kolory z pełnym wkładem i ergonomicznym, gumowym uchwytem. Grubość końcówki 0,5mm </t>
  </si>
  <si>
    <t>na sprężynce rozciągliwej do ponad 1m, samoprzylepna okrągła podstawka, regulowany kąt ustawienia długopisu, niebieski wkład</t>
  </si>
  <si>
    <t xml:space="preserve">A6 80 kartek </t>
  </si>
  <si>
    <t xml:space="preserve">A5 100 kartek </t>
  </si>
  <si>
    <t xml:space="preserve">A4 </t>
  </si>
  <si>
    <t>A5 80 kartek, bez numeracji ciągłej</t>
  </si>
  <si>
    <t>A4 32 kartki dwustronny druk</t>
  </si>
  <si>
    <t xml:space="preserve">A5 80 kartek </t>
  </si>
  <si>
    <t xml:space="preserve">A5 </t>
  </si>
  <si>
    <t>Karton jednostronnie bielony o gramaturze 140g, listwy po obu stronach, perforacja pionowa pozwalająca na wyrywanie środkowej części druku bez jego uszkodzenia,  z dwoma paskami samoprzylepnymi, wymiar druku 105x148mm (A6). Druk zwrotny na odwrocie powinien zawierać: adresat, dorosły domownik, dozorca domu, osoba upoważniona do odbioru, sąsiad.</t>
  </si>
  <si>
    <t>A-4 twarda oprawa 96 stron</t>
  </si>
  <si>
    <t xml:space="preserve">A-4 twarda oprawa 192 stron </t>
  </si>
  <si>
    <t xml:space="preserve">metalowy - dziurkacz z ogranicznikiem formatu. Dziurkuje min. 40 kartek. Antypoślizgowa podkładka. </t>
  </si>
  <si>
    <t>metalowy - dziurkacz z ogranicznikiem formatu. Dziurkuje min. 30 kartek. Antypoślizgowa podkładka.</t>
  </si>
  <si>
    <t xml:space="preserve">półtwarde etui z półprzeźroczystego polipropylenu. Orientacja pozioma karty. Taśma tekstylna do zawieszenia na szyi </t>
  </si>
  <si>
    <t>Wykonana ze sztywnego, kartonu, posiadająca linie dla łatwego i estetycznego opisu. Szerokość dopasowana do segregatorów szerokich (od 6 do 8 cm). Do wsuwania w kieszeń segregatora</t>
  </si>
  <si>
    <t>Wykonana ze sztywnego, kartonu, posiadająca linie dla łatwego i estetycznego opisu. Szerokość dopasowana do segregatorów wąskich (od 4 do 5,5 cm). Do wsuwania w kieszeń segregatora.</t>
  </si>
  <si>
    <t>na arkuszu A-4, do drukarek, do adresowania kopert, wymiar etykiety 70mm x 42,3 mm</t>
  </si>
  <si>
    <t>na arkuszu A-4, do drukarek, do adresowania kopert, wymiar etykiety 105x148,5 mm</t>
  </si>
  <si>
    <t>na arkuszu A-4, do drukarek, do adresowania kopert, wymiar etykiety 210x148,5 mm</t>
  </si>
  <si>
    <t>Etykieta termotransferowa</t>
  </si>
  <si>
    <t>folia winylowa PCV krusząca, kolor biały, wymiary szer. 50 x wys. 30 mm, 1000 szt./rolka, gilza fi 40</t>
  </si>
  <si>
    <t>folia PE,  przeźroczysta, wymiary szer. 50 x wys. 30 mm, 1000 szt./rolka, gilza fi 40</t>
  </si>
  <si>
    <t xml:space="preserve">Gąbka magnetyczna </t>
  </si>
  <si>
    <t>do tablic suchościeralnych</t>
  </si>
  <si>
    <t>o grubości 0,70 mm, ilość 12 szt. w zbiorniczku, twardość  HB</t>
  </si>
  <si>
    <t>o grubości 0,50 mm, ilość 12 szt. w zbiorniczku, twardość  HB</t>
  </si>
  <si>
    <t xml:space="preserve">8mm </t>
  </si>
  <si>
    <t xml:space="preserve">10mm </t>
  </si>
  <si>
    <t xml:space="preserve">12mm </t>
  </si>
  <si>
    <t xml:space="preserve">14mm </t>
  </si>
  <si>
    <t xml:space="preserve">16mm </t>
  </si>
  <si>
    <t xml:space="preserve">22mm </t>
  </si>
  <si>
    <t xml:space="preserve">25mm </t>
  </si>
  <si>
    <t xml:space="preserve">28mm </t>
  </si>
  <si>
    <t xml:space="preserve">32mm </t>
  </si>
  <si>
    <t>Grzbiety plastikowe</t>
  </si>
  <si>
    <t>wsuwane zaciskowe do dokumentów. Format A4. Szerokość grzbietu 10 mm - różne kolory.</t>
  </si>
  <si>
    <t xml:space="preserve"> wsuwane zaciskowe do dokumentów. Format A4. Szerokość grzbietu 6 mm - różne kolory.</t>
  </si>
  <si>
    <t>wsuwane zaciskowe do dokumentów. Format A4. Szerokość grzbietu 3 mm - różne kolory.</t>
  </si>
  <si>
    <t>ołówkowa do ścierania, biała, wymiary 48x19x12mm</t>
  </si>
  <si>
    <t>120x1,5x1,5 (1 KG)</t>
  </si>
  <si>
    <t>Kalendarz biurkowy</t>
  </si>
  <si>
    <t>na 2018 rok, stojący kalendarz biurowy zawierający dane: skrócony kalendarz miesięczny, cały tydzień na stronie, imieniny, numeracja dni i tygodni, specjalne pola na notatki.</t>
  </si>
  <si>
    <t>na 2018 rok, leżący kalendarz poziomy zawierający dane: skrócony kalendarz miesięczny, cały tydzień na stronie, imieniny, numeracja dni i tygodni, specjalne pola na notatki. wymiary 270mm x 135mm B4</t>
  </si>
  <si>
    <t xml:space="preserve">A-4, na 2018 rok  - okładka sztywna obita eco skórą, przeszywana składająca się z kilku kalendarium: PL – GB – D – F - RUS + imieniny i święta, dni robocze - każdy na oddzielnej stronie, sobota i niedziela na jednej stronie, druk: 2 kolorowy, offsetowy wysokiej jakości, wykończenie: 2 zakładki, perforacja narożna, 12 częściowy skorowidz miesięcy, obszerna część informacyjna, wkładka z mapami kalendarze w jednym wybranym przez Zamawiającego wzorze i kolorze NEBRASKA WOKÓŁ NAS </t>
  </si>
  <si>
    <t xml:space="preserve"> A-5, na 2018 rok - okładka sztywna obita eco skórą, kalendarium: PL – GB – D – F - RUS + imieniny i święta, dni robocze - każdy na oddzielnej stronie, sobota i niedziela na jednej stronie, druk: 2 kolorowy, offsetowy wysokiej jakości, wykończenie: 2 zakładki, perforacja narożna, 12 częściowy skorowidz miesięcy, obszerna część informacyjna, wkładka z mapami kalendarze w jednym wybranym przez zamawiającego wzorze i kolorze NEBRASKA WOKÓŁ NAS </t>
  </si>
  <si>
    <t>Kalendarz książkowy</t>
  </si>
  <si>
    <t xml:space="preserve">A-5, na 2018 rok - okładka sztywna obita eco skórą przeszywana, składająca się z kilku części, kalendarium: PL – GB – D – F - RUS + imieniny i święta, dni robocze - każdy na oddzielnej stronie, sobota i niedziela na jednej stronie,  druk: 2 kolorowy, offsetowy wysokiej jakości,  wykończenie: 2 zakładki, perforacja narożna, 12 częściowy skorowidz miesięcy, obszerna część informacyjna, wkładka z mapami NEBRASKA WOKÓŁ NAS </t>
  </si>
  <si>
    <t>na 2018 rok, wieczko połączone z piórnikiem w sposób gwarantujący wytrzymałość wielokrotnego otwierania. Piórnik wykonany z tektury Wymiary piórnika 297mm x180mm, kalendarium 297mm x 140mm,</t>
  </si>
  <si>
    <t>z dużym 12 miejscowym wyświetlaczem i funkcjami: podwójna pamięć, zaokrąglanie, ustawianie ilości miejsc po przecinku, korekta ostatniej cyfry. Obliczenia: procent, pierwiastek. Plastikowe przyciski, zasilanie bateryjno-słoneczne</t>
  </si>
  <si>
    <t>z dużym 12-miejscowym wyświetlaczem z drukarką zapewniającą dwukolorowy wydruk. Kalkulator posiada funkcję: prędkość druku 3,5 linii/s, funkcja obliczeń podatkowych TAX, sumy łączne i pośrednie, licznik pozycji, obliczanie marży zysku, klawisz podwójnego zera, szerokość rolki papierowej 58 mm, źródło zasilania zasilacz</t>
  </si>
  <si>
    <t>z dużym 12- miejscowym wyświetlaczem, wyprofilowany wyświetlacz, zasilanie bateryjno- słoneczne, funkcje: korekta ostatnie liczby, procent składany, obliczanie ceny sprzedaży i zakupu, przeliczanie walut, obliczanie marży, suma całkowita, wskaźnik wykonywanego działania</t>
  </si>
  <si>
    <t xml:space="preserve"> 40x50mm 3x100 szt. </t>
  </si>
  <si>
    <t>75x75mm 100 szt.</t>
  </si>
  <si>
    <t>125x75mm 100 szt.</t>
  </si>
  <si>
    <t>4 kolory, 20x50 mm, 160 kartek w opakowaniu</t>
  </si>
  <si>
    <t>klapowy, na dokumenty A4 wymiary 330x250x80</t>
  </si>
  <si>
    <t xml:space="preserve">klapowy, na dokumenty A4 wymiary 330x250x100 </t>
  </si>
  <si>
    <t xml:space="preserve">klapowy, na dokumenty A4 wymiary 340x250x150  150  </t>
  </si>
  <si>
    <t xml:space="preserve">płynny do papieru. Pojemnik zakończony dozownikiem w formie gąbki ułatwiającym nanoszenie kleju na klejoną powierzchnię, 
o poj. 30 ml </t>
  </si>
  <si>
    <t xml:space="preserve">w sztyfcie 9g </t>
  </si>
  <si>
    <t>w taśmie 8mmx10m</t>
  </si>
  <si>
    <t xml:space="preserve">błyskawiczny, cyjanoakrylowy, tubka 2ml </t>
  </si>
  <si>
    <t>Klips do papieru</t>
  </si>
  <si>
    <t>19mm</t>
  </si>
  <si>
    <t>32mm</t>
  </si>
  <si>
    <t xml:space="preserve">51mm </t>
  </si>
  <si>
    <t xml:space="preserve">Klips archiwizacyjny </t>
  </si>
  <si>
    <t xml:space="preserve">dwuczęściowy plastikowy, długość wąsów archiwizacyjnych 85 mm </t>
  </si>
  <si>
    <t xml:space="preserve">biała, C-4, samoprzylepna C4/1 </t>
  </si>
  <si>
    <t>biała, C-5, samoprzylepna z paskiem C5/1</t>
  </si>
  <si>
    <t xml:space="preserve">biała, C-6, samoprzylepna C6/1 </t>
  </si>
  <si>
    <t>biała, C-4, rozszerzana, samoprzylepna C4/1</t>
  </si>
  <si>
    <t>biała, rozszerzana C4, grubość 38 mm 120g C4/1</t>
  </si>
  <si>
    <t xml:space="preserve">biała, C5/6, (229mm x 114 mm) C5/6   </t>
  </si>
  <si>
    <t xml:space="preserve">biała C-4 </t>
  </si>
  <si>
    <t xml:space="preserve">biała C-5 </t>
  </si>
  <si>
    <t xml:space="preserve">biała C-6  </t>
  </si>
  <si>
    <t xml:space="preserve">do CD  </t>
  </si>
  <si>
    <t xml:space="preserve">do CD z okienkiem CD </t>
  </si>
  <si>
    <t>w płynie, nakrętka z pędzelkiem, 20ml</t>
  </si>
  <si>
    <t xml:space="preserve">w piórze, metalowa końcówka, poj. 7 ml </t>
  </si>
  <si>
    <t>w taśmie o wym. 5 mm x 8 m</t>
  </si>
  <si>
    <t xml:space="preserve">biała klejona do notatek 85X85X50 </t>
  </si>
  <si>
    <t xml:space="preserve">biała nieklejona do notatek 85X85X50 </t>
  </si>
  <si>
    <t xml:space="preserve">Kostka </t>
  </si>
  <si>
    <t xml:space="preserve">A-4 Przezroczysta ofertówka. Z lewej strony boczna perforacja umożliwiająca wpięcie do segregatora. </t>
  </si>
  <si>
    <t xml:space="preserve">A-5 Przezroczysta ofertówka. Z lewej strony boczna perforacja umożliwiająca wpięcie do segregatora. </t>
  </si>
  <si>
    <t>A-4 Przezroczysta ofertówka. Z prawej strony z klapką chroniącą dokument przed wypadaniem, z lewej strony boczna perforacja umożliwiająca wpięcie do segregatora.</t>
  </si>
  <si>
    <t>na CD, wpinana do segregatora plastikowa,</t>
  </si>
  <si>
    <t>z poszerzonymi bokami umożliwiającymi umieszczenie dużej ilości materiałów. Format A4.</t>
  </si>
  <si>
    <t xml:space="preserve">ołówkowe 12 kolorów </t>
  </si>
  <si>
    <t>Linijka plastikowa</t>
  </si>
  <si>
    <t xml:space="preserve">20 cm przezroczysta </t>
  </si>
  <si>
    <t xml:space="preserve">50 cm przezroczysta </t>
  </si>
  <si>
    <t xml:space="preserve">wys. 50 mm, opakowanie zawiera wszystkie litery i znaki  </t>
  </si>
  <si>
    <t>komputerowa, z zabezpieczeniem przepięciowym,  dł. kabla 3m, 5 gniazd podłączeniowych</t>
  </si>
  <si>
    <t>do tablicy  - magnetyczne punkty mocujące - kolorowe magnesy do przytwierdzania dokumentów lub notatek do metalowego podłoża</t>
  </si>
  <si>
    <t>z okrągłą końcówką z pełnym wkładem</t>
  </si>
  <si>
    <t>z okrągłą końcówką z pełnym wkładem,</t>
  </si>
  <si>
    <t>do tablic suchościeralnych z okrągłą końcówką  z tuszem pigmentowym; bez dodatku octanu butylu; z funkcją "cape off", pozwalającą na pozostawienie markera bez zatyczki bez ryzyka wyschnięcia; ślad markera można bez problemu usunąć właściwie z każdej powierzchni</t>
  </si>
  <si>
    <t xml:space="preserve">Marker </t>
  </si>
  <si>
    <t xml:space="preserve">olejowy z okrągłą lub ściętą końcówką, do opisywania sprzętu, z pełnym wkładem, kolor </t>
  </si>
  <si>
    <t>wodoodporny z pełnym wkładem, tusz na bazie alkoholu, szybkoschnący</t>
  </si>
  <si>
    <t xml:space="preserve"> 16 cm </t>
  </si>
  <si>
    <t>Nożyczki do papieru</t>
  </si>
  <si>
    <t xml:space="preserve">21 cm </t>
  </si>
  <si>
    <t>Nóż do rozcinania kopert</t>
  </si>
  <si>
    <t xml:space="preserve">Ostrze wykonane ze stali nierdzewnej, długość 19,5 cm </t>
  </si>
  <si>
    <t xml:space="preserve">wysuwany szer. ostrza 18 mm, ostrze łamane </t>
  </si>
  <si>
    <t>A4</t>
  </si>
  <si>
    <t xml:space="preserve">A4 przezroczysta </t>
  </si>
  <si>
    <t>A-4, skóropodobna, różne kolory</t>
  </si>
  <si>
    <t>o twardości HB, z gumką, drewniany, lakierowany.</t>
  </si>
  <si>
    <t>o twardości B, z gumką, drewniany, lakierowany.</t>
  </si>
  <si>
    <t xml:space="preserve">metalowa prowadnica grafitu, grubość 0,7 mm </t>
  </si>
  <si>
    <t>metalowa prowadnica grafitu, grubość 0,5 mm</t>
  </si>
  <si>
    <t xml:space="preserve">plastikowe, 250 mm x 3,6 mm  </t>
  </si>
  <si>
    <t xml:space="preserve">o wymiarach 220x180x2 mm z antypoślizgowym spodem </t>
  </si>
  <si>
    <t>grubość nr 8</t>
  </si>
  <si>
    <t xml:space="preserve">grubość nr 10 </t>
  </si>
  <si>
    <t>antystatyczna do czyszczenia obudów plastikowych, poj. 400 ml</t>
  </si>
  <si>
    <t xml:space="preserve">do tablicy korkowej, op. a'50 szt. </t>
  </si>
  <si>
    <t>komplet, 4 sztuki w opakowaniu</t>
  </si>
  <si>
    <t xml:space="preserve">z pełnym wkładem, kolor czarny </t>
  </si>
  <si>
    <t xml:space="preserve">6 kolorów w opakowaniu </t>
  </si>
  <si>
    <t xml:space="preserve">250ml </t>
  </si>
  <si>
    <t>do konserwacji ostrzy w niszczarkach 250 ml</t>
  </si>
  <si>
    <t xml:space="preserve">do tablic suchościeralnych poj. 250 ml </t>
  </si>
  <si>
    <t xml:space="preserve">700 MB, szybkośćj x 52, zapis jednokrotny, opakowanie pojedyncze </t>
  </si>
  <si>
    <t>4,7 GB, szybkość x 16, zapis jednokrotny, opakowanie pojedyncze</t>
  </si>
  <si>
    <t>do kamery wielokrotnego nagrywania 80 mm 1,4GB prędkość x2 czas zapisu 30min. Slim-box</t>
  </si>
  <si>
    <t>Druk jednostronny, 2 okładki spięte, 50 kartek samokopiujących, wym. 210mm x 195 mm,</t>
  </si>
  <si>
    <t xml:space="preserve">do taśmy klejącej </t>
  </si>
  <si>
    <t>Poduszka do pieczątek</t>
  </si>
  <si>
    <t xml:space="preserve">mała 90x57mm </t>
  </si>
  <si>
    <t xml:space="preserve">duża 190x110mm </t>
  </si>
  <si>
    <t xml:space="preserve">duża 96x150mm </t>
  </si>
  <si>
    <t>Pojemnik na dokumenty</t>
  </si>
  <si>
    <t xml:space="preserve">A4 10 szuflad </t>
  </si>
  <si>
    <t xml:space="preserve">Półka na dokumenty </t>
  </si>
  <si>
    <t xml:space="preserve">A4 przezroczysta plastik. </t>
  </si>
  <si>
    <t xml:space="preserve">kolorowe, A4, do segregatorów </t>
  </si>
  <si>
    <t xml:space="preserve">podłużne, kolorowe, do segregatorów </t>
  </si>
  <si>
    <t xml:space="preserve">na biurko plastikowy, przezroczysty </t>
  </si>
  <si>
    <t>10 cm x 32 cm x 26 cm (szer. x wys. x gł.) miejsce do opisu zawartości na grzbiecie,</t>
  </si>
  <si>
    <t>przeznaczone do przechowywania dokumentów w pudełkach. Miejsca do opisu zawartości na bocznych ściankach. Uchwyty do przenoszenia. Mieści min. 4 pudła do archiwizacji wymiary 431 x 333 x 294 mm, Gramatura  320 g/m2.</t>
  </si>
  <si>
    <t>IR40T czerwono-czarna</t>
  </si>
  <si>
    <t>Rozszywasz do usuwania zszywek z dokumnetów</t>
  </si>
  <si>
    <t>metalowa konstrukcja, obudowa z trwałego tworzywa, uniwersalny do wszystkich rodzajów zszywek</t>
  </si>
  <si>
    <t>tekturowy, biały, A-4</t>
  </si>
  <si>
    <t xml:space="preserve">plastikowy, A-4, 8 różnych kolorów </t>
  </si>
  <si>
    <t>plastikowy, A-4, z perforacją do mechanizmów segregatorów, 8 różnych kolorów</t>
  </si>
  <si>
    <t xml:space="preserve">28mm  </t>
  </si>
  <si>
    <t>Krzyżowe, plikowe, galwanizowane rozmiar 41 mm</t>
  </si>
  <si>
    <t>50mm (10X100)</t>
  </si>
  <si>
    <t>do archiwizacji akt  10m</t>
  </si>
  <si>
    <t xml:space="preserve">50g </t>
  </si>
  <si>
    <t>wilgotne do czyszczenia ekranów, obudów i klawiatur</t>
  </si>
  <si>
    <t>korkowa 90x120cm</t>
  </si>
  <si>
    <t xml:space="preserve">klejąca przezroczysta 18mmx20m </t>
  </si>
  <si>
    <t xml:space="preserve">Taśma </t>
  </si>
  <si>
    <t>pakowa 48mm x 50m</t>
  </si>
  <si>
    <t>klejąca 75mm x 66m</t>
  </si>
  <si>
    <t xml:space="preserve">klejąca przezroczysta 48mm x 50m </t>
  </si>
  <si>
    <t xml:space="preserve">klejąca dwustronna 50mm x 5m </t>
  </si>
  <si>
    <t>w rolce o szerokości 57mmx25mb</t>
  </si>
  <si>
    <t>żywiczna, szerokość 55 mm, długość 74 m</t>
  </si>
  <si>
    <t>Teczka do podpisu</t>
  </si>
  <si>
    <t>A-4, 10 przegród, jasnozielona</t>
  </si>
  <si>
    <t>A-4, 10 przegród, bordowa</t>
  </si>
  <si>
    <t>A-4, 10 przegród, granatowa</t>
  </si>
  <si>
    <t>A-4, 10 przegród, ciemnozielona</t>
  </si>
  <si>
    <t>A-4, 10 przegród, jasnobrązowa</t>
  </si>
  <si>
    <t>A-4, 10 przegród, ciemnobrązowa</t>
  </si>
  <si>
    <t>A-4, 10 przegród, szara</t>
  </si>
  <si>
    <t>A-4, 10 przegród, czarna</t>
  </si>
  <si>
    <t>A-4, 10 przegród, fioletowa</t>
  </si>
  <si>
    <t>A-4, 20 przegród, jasnozielona, grzbiet harmonijkowy</t>
  </si>
  <si>
    <t>A-4, 20 przegród, czerwona, grzbiet harmonijkowy</t>
  </si>
  <si>
    <t>A-4, 20 przegród, bordowa, grzbiet harmonijkowy</t>
  </si>
  <si>
    <t xml:space="preserve">A-4, 20 przegród, granatowa, grzbiet harmonijkowy </t>
  </si>
  <si>
    <t>A-4, 20 przegród, ciemnozielona, grzbiet harmonijkowy</t>
  </si>
  <si>
    <t>A-4, 20 przegród, ciemnobrązowa, grzbiet harmonijkowy</t>
  </si>
  <si>
    <t xml:space="preserve">A-4, 20 przegród, czarna, grzbiet harmonijkowy </t>
  </si>
  <si>
    <t>A-4, 20 przegród, jasnobrązowy, grzbiet harmonijkowy</t>
  </si>
  <si>
    <t xml:space="preserve">A-4, 20 przegród, szara, grzbiet harmonijkowy </t>
  </si>
  <si>
    <t>Teczka tekturowa</t>
  </si>
  <si>
    <t xml:space="preserve">biała, A-4 z gumką </t>
  </si>
  <si>
    <t>biała A-4 wiązana</t>
  </si>
  <si>
    <t>kolor, A-4 wiązana</t>
  </si>
  <si>
    <t>kolor, A-4 z gumką</t>
  </si>
  <si>
    <t>biała, A-4 z zawieszką pełna</t>
  </si>
  <si>
    <t xml:space="preserve">A-4, skrzydłowa, powlekana folią polipropylenową, z zamknięciem na 2 rzepy </t>
  </si>
  <si>
    <t>metalowa, pojedyncza</t>
  </si>
  <si>
    <t>Tusz do pieczątek</t>
  </si>
  <si>
    <t>czerwony</t>
  </si>
  <si>
    <t>czarny</t>
  </si>
  <si>
    <t xml:space="preserve"> czerwono-czarny
</t>
  </si>
  <si>
    <t>do skoroszytów, z PP z metalową blaszką</t>
  </si>
  <si>
    <t>35L (50 SZT)</t>
  </si>
  <si>
    <t>60L (50 SZT)</t>
  </si>
  <si>
    <t xml:space="preserve">160L </t>
  </si>
  <si>
    <t xml:space="preserve">180L </t>
  </si>
  <si>
    <t>240L</t>
  </si>
  <si>
    <t>fluorescencyjny, 5 różnych kolorów</t>
  </si>
  <si>
    <t>A-5 w kratkę, 60 kartk.</t>
  </si>
  <si>
    <t>A-5 w kratkę, 80 kartk.</t>
  </si>
  <si>
    <t xml:space="preserve">A-5 w kratkę, 96 kartek, sztywna okładka </t>
  </si>
  <si>
    <t xml:space="preserve">A-4 w kratkę, 96 kartek, sztywna okładka </t>
  </si>
  <si>
    <t>z częściami mechanicznymi z metalu. Zszywa min. 30 kartek, Może wykonywać zszywanie zamknięte i otwarte. Na zszywki 24/6 i 26/6</t>
  </si>
  <si>
    <t>z częściami mechanicznymi z metalu. Zszywa min. 40 kartek. Może wykonywać zszywanie zamknięte i otwarte. Na zszywki 24/6 i 26/6</t>
  </si>
  <si>
    <t>z częściami mechanicznymi z metalu. Zszywa min. 50 kartek, . Może wykonywać zszywanie zamknięte i otwarte. Na zszywki 24/6, 24/8 i 26/6</t>
  </si>
  <si>
    <t>z długą dźwignią, wytrzymały zszywacz z częściami mechanicznymi z metalu. Zszywa min. 100 kartek. Posiada regulację głębokości wsuwania kartek. Na zszywki 23/6, 23/8,23/10 i 23/13</t>
  </si>
  <si>
    <t xml:space="preserve">Zszywki cynkowane </t>
  </si>
  <si>
    <t>23/6 pakowane po 1000 szt. w opakowaniu kartonowym</t>
  </si>
  <si>
    <t>23/8 pakowane po 1000 szt. w opakowaniu kartonowym</t>
  </si>
  <si>
    <t>23/10 pakowane po 1000 szt. w opakowaniu kartonowym</t>
  </si>
  <si>
    <t xml:space="preserve">Z23/13 pakowane po 1000 szt. w opakowaniu kartonowym </t>
  </si>
  <si>
    <t>24/6 pakowane po 1000 szt. w opakowaniu kartonowym</t>
  </si>
  <si>
    <t>24/8 pakowane po 1000 szt. w opakowaniu kartonowym</t>
  </si>
  <si>
    <t xml:space="preserve">24/10 pakowane po 1000 szt. w  kartoniku </t>
  </si>
  <si>
    <t xml:space="preserve">24/13 pakowane po 1000 szt. w  kartoniku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</si>
</sst>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Arial"/>
      <family val="2"/>
      <charset val="238"/>
    </font>
    <font>
      <sz val="10"/>
      <color theme="1"/>
      <name val="Arial"/>
      <family val="2"/>
      <charset val="238"/>
    </font>
    <font>
      <sz val="10"/>
      <color theme="1"/>
      <name val="Times New Roman"/>
      <family val="1"/>
      <charset val="238"/>
    </font>
    <font>
      <b/>
      <sz val="10"/>
      <name val="Arial"/>
      <family val="2"/>
      <charset val="238"/>
    </font>
    <font>
      <b/>
      <sz val="10"/>
      <color theme="1"/>
      <name val="Arial"/>
      <family val="2"/>
      <charset val="238"/>
    </font>
    <font>
      <b/>
      <sz val="11"/>
      <color theme="1"/>
      <name val="Arial"/>
      <family val="2"/>
      <charset val="238"/>
    </font>
    <font>
      <b/>
      <sz val="11"/>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26"/>
      </patternFill>
    </fill>
    <fill>
      <patternFill patternType="solid">
        <fgColor theme="0" tint="-0.149967955565050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1">
    <xf numFmtId="0" fontId="0" fillId="0" borderId="0" xfId="0"/>
    <xf numFmtId="0" fontId="2" fillId="0" borderId="0" xfId="0" applyFont="1"/>
    <xf numFmtId="0" fontId="2" fillId="0" borderId="0" xfId="0" applyFont="1" applyAlignment="1">
      <alignment wrapText="1"/>
    </xf>
    <xf numFmtId="0" fontId="3" fillId="0" borderId="0" xfId="0" applyFont="1"/>
    <xf numFmtId="0" fontId="1" fillId="0" borderId="0" xfId="0" applyFont="1" applyFill="1"/>
    <xf numFmtId="0" fontId="3" fillId="0" borderId="2" xfId="0" applyFont="1" applyBorder="1" applyAlignment="1"/>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wrapText="1"/>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wrapText="1"/>
    </xf>
    <xf numFmtId="0" fontId="1" fillId="3" borderId="1" xfId="1" applyFont="1" applyFill="1" applyBorder="1" applyAlignment="1">
      <alignment horizontal="center" vertical="center" wrapText="1"/>
    </xf>
    <xf numFmtId="0" fontId="1" fillId="0" borderId="1" xfId="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1" applyFont="1" applyFill="1" applyBorder="1" applyAlignment="1">
      <alignment horizontal="center" vertical="center" wrapText="1"/>
    </xf>
    <xf numFmtId="0" fontId="1" fillId="0" borderId="1" xfId="1" applyFont="1" applyBorder="1" applyAlignment="1">
      <alignment horizontal="center" vertical="center" wrapText="1"/>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3" borderId="3" xfId="1" applyFont="1" applyFill="1" applyBorder="1" applyAlignment="1">
      <alignment horizontal="center" vertical="center"/>
    </xf>
    <xf numFmtId="0" fontId="1" fillId="0" borderId="3" xfId="1" applyFont="1" applyBorder="1" applyAlignment="1">
      <alignment horizontal="center" vertical="center" wrapText="1"/>
    </xf>
    <xf numFmtId="0" fontId="1" fillId="3" borderId="3"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5" fillId="0" borderId="0" xfId="0" applyFont="1" applyAlignment="1">
      <alignment horizontal="center" vertical="center"/>
    </xf>
    <xf numFmtId="3" fontId="4" fillId="4" borderId="1" xfId="1" applyNumberFormat="1" applyFont="1" applyFill="1" applyBorder="1" applyAlignment="1">
      <alignment horizontal="right" vertical="center" wrapText="1"/>
    </xf>
    <xf numFmtId="0" fontId="4" fillId="0" borderId="3" xfId="1" applyFont="1" applyBorder="1" applyAlignment="1">
      <alignment horizontal="right" vertical="center" wrapText="1"/>
    </xf>
    <xf numFmtId="0" fontId="4" fillId="0" borderId="1" xfId="1" applyFont="1" applyBorder="1" applyAlignment="1">
      <alignment horizontal="right" vertical="center" wrapText="1"/>
    </xf>
    <xf numFmtId="3" fontId="4" fillId="0" borderId="1" xfId="1" applyNumberFormat="1" applyFont="1" applyFill="1" applyBorder="1" applyAlignment="1">
      <alignment horizontal="right" vertical="center" wrapText="1"/>
    </xf>
    <xf numFmtId="4" fontId="5" fillId="0" borderId="1" xfId="0" applyNumberFormat="1" applyFont="1" applyBorder="1" applyAlignment="1">
      <alignment horizontal="right" vertical="center"/>
    </xf>
    <xf numFmtId="3" fontId="4" fillId="4" borderId="5" xfId="1" applyNumberFormat="1" applyFont="1" applyFill="1" applyBorder="1" applyAlignment="1">
      <alignment horizontal="right" vertical="center"/>
    </xf>
    <xf numFmtId="3" fontId="4" fillId="4" borderId="6" xfId="1" applyNumberFormat="1" applyFont="1" applyFill="1" applyBorder="1" applyAlignment="1">
      <alignment horizontal="right" vertical="center"/>
    </xf>
    <xf numFmtId="0" fontId="1" fillId="3" borderId="9" xfId="1" applyFont="1" applyFill="1" applyBorder="1" applyAlignment="1">
      <alignment horizontal="center" vertical="center"/>
    </xf>
    <xf numFmtId="0" fontId="1" fillId="0" borderId="10" xfId="1" applyFont="1" applyBorder="1" applyAlignment="1">
      <alignment horizontal="center" vertical="center" wrapText="1"/>
    </xf>
    <xf numFmtId="0" fontId="1" fillId="0" borderId="10" xfId="1" applyFont="1" applyFill="1" applyBorder="1" applyAlignment="1">
      <alignment horizontal="center" vertical="center" wrapText="1"/>
    </xf>
    <xf numFmtId="3" fontId="4" fillId="4" borderId="11" xfId="1" applyNumberFormat="1" applyFont="1" applyFill="1" applyBorder="1" applyAlignment="1">
      <alignment horizontal="right" vertical="center"/>
    </xf>
    <xf numFmtId="4" fontId="2" fillId="0" borderId="7" xfId="0" applyNumberFormat="1" applyFont="1" applyBorder="1" applyAlignment="1">
      <alignment horizontal="right" vertical="center"/>
    </xf>
    <xf numFmtId="4" fontId="2" fillId="0" borderId="12" xfId="0" applyNumberFormat="1" applyFont="1" applyBorder="1" applyAlignment="1">
      <alignment horizontal="right" vertical="center"/>
    </xf>
    <xf numFmtId="4" fontId="2" fillId="0" borderId="13" xfId="0" applyNumberFormat="1" applyFont="1" applyBorder="1" applyAlignment="1">
      <alignment horizontal="right" vertical="center"/>
    </xf>
    <xf numFmtId="4" fontId="5" fillId="0" borderId="13" xfId="0" applyNumberFormat="1" applyFont="1" applyBorder="1" applyAlignment="1">
      <alignment horizontal="right" vertical="center"/>
    </xf>
    <xf numFmtId="0" fontId="7" fillId="5" borderId="1" xfId="0" applyFont="1" applyFill="1" applyBorder="1" applyAlignment="1">
      <alignment horizontal="center" vertical="center" wrapText="1"/>
    </xf>
    <xf numFmtId="0" fontId="7" fillId="5" borderId="8" xfId="0" applyFont="1" applyFill="1" applyBorder="1" applyAlignment="1">
      <alignment horizontal="center" vertical="center" wrapText="1"/>
    </xf>
    <xf numFmtId="4" fontId="1" fillId="0" borderId="1" xfId="0" applyNumberFormat="1" applyFont="1" applyFill="1" applyBorder="1" applyAlignment="1">
      <alignment horizontal="right" vertical="center"/>
    </xf>
    <xf numFmtId="4" fontId="2" fillId="0" borderId="1" xfId="0" applyNumberFormat="1" applyFont="1" applyBorder="1" applyAlignment="1">
      <alignment horizontal="right" vertical="center" wrapText="1"/>
    </xf>
    <xf numFmtId="0" fontId="1" fillId="0" borderId="1"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3" xfId="1" applyFont="1" applyBorder="1" applyAlignment="1">
      <alignment horizontal="center" vertical="center" wrapText="1"/>
    </xf>
    <xf numFmtId="0" fontId="1" fillId="0" borderId="1" xfId="1" applyFont="1" applyBorder="1" applyAlignment="1">
      <alignment horizontal="center" vertical="center" wrapText="1"/>
    </xf>
    <xf numFmtId="0" fontId="5" fillId="0" borderId="1" xfId="0" applyFont="1" applyBorder="1" applyAlignment="1">
      <alignment horizontal="right" vertical="center"/>
    </xf>
    <xf numFmtId="0" fontId="1" fillId="0" borderId="14" xfId="1" applyFont="1" applyBorder="1" applyAlignment="1">
      <alignment horizontal="center" vertical="center" wrapText="1"/>
    </xf>
    <xf numFmtId="0" fontId="1" fillId="0" borderId="3" xfId="1" applyFont="1" applyBorder="1" applyAlignment="1">
      <alignment horizontal="center" vertical="center" wrapText="1"/>
    </xf>
    <xf numFmtId="0" fontId="1" fillId="0" borderId="9" xfId="1" applyFont="1" applyBorder="1" applyAlignment="1">
      <alignment horizontal="center" vertical="center" wrapText="1"/>
    </xf>
    <xf numFmtId="0" fontId="1" fillId="3" borderId="14" xfId="1" applyFont="1" applyFill="1" applyBorder="1" applyAlignment="1">
      <alignment horizontal="center" vertical="center" wrapText="1"/>
    </xf>
    <xf numFmtId="0" fontId="1" fillId="3" borderId="9" xfId="1" applyFont="1" applyFill="1" applyBorder="1" applyAlignment="1">
      <alignment horizontal="center" vertical="center" wrapText="1"/>
    </xf>
    <xf numFmtId="0" fontId="1" fillId="3" borderId="3" xfId="1" applyFont="1" applyFill="1" applyBorder="1" applyAlignment="1">
      <alignment horizontal="center" vertical="center" wrapText="1"/>
    </xf>
    <xf numFmtId="0" fontId="5" fillId="0" borderId="13" xfId="0" applyFont="1" applyBorder="1" applyAlignment="1">
      <alignment horizontal="right" vertical="center"/>
    </xf>
    <xf numFmtId="0" fontId="5" fillId="0" borderId="0" xfId="0" applyFont="1" applyAlignment="1">
      <alignment horizontal="center" vertical="center"/>
    </xf>
    <xf numFmtId="0" fontId="1" fillId="3" borderId="3" xfId="1" applyFont="1" applyFill="1" applyBorder="1" applyAlignment="1">
      <alignment horizontal="center" vertical="center"/>
    </xf>
    <xf numFmtId="0" fontId="1" fillId="3" borderId="14" xfId="1" applyFont="1" applyFill="1" applyBorder="1" applyAlignment="1">
      <alignment horizontal="center" vertical="center"/>
    </xf>
    <xf numFmtId="0" fontId="1" fillId="3" borderId="9" xfId="1" applyFont="1" applyFill="1" applyBorder="1" applyAlignment="1">
      <alignment horizontal="center" vertical="center"/>
    </xf>
    <xf numFmtId="16" fontId="1" fillId="0" borderId="1" xfId="1" applyNumberFormat="1" applyFont="1" applyFill="1" applyBorder="1" applyAlignment="1">
      <alignment horizontal="center" vertical="center" wrapText="1"/>
    </xf>
  </cellXfs>
  <cellStyles count="2">
    <cellStyle name="Normalny" xfId="0" builtinId="0"/>
    <cellStyle name="Normalny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6"/>
  <sheetViews>
    <sheetView topLeftCell="A231" workbookViewId="0">
      <selection activeCell="C247" sqref="C247:C248"/>
    </sheetView>
  </sheetViews>
  <sheetFormatPr defaultRowHeight="12.75" x14ac:dyDescent="0.2"/>
  <cols>
    <col min="1" max="1" width="5.42578125" style="1" customWidth="1"/>
    <col min="2" max="2" width="20.7109375" style="1" customWidth="1"/>
    <col min="3" max="3" width="42.7109375" style="1" customWidth="1"/>
    <col min="4" max="4" width="9.7109375" style="1" customWidth="1"/>
    <col min="5" max="7" width="12.7109375" style="1" customWidth="1"/>
    <col min="8" max="16384" width="9.140625" style="1"/>
  </cols>
  <sheetData>
    <row r="1" spans="1:7" x14ac:dyDescent="0.2">
      <c r="C1" s="23" t="s">
        <v>367</v>
      </c>
    </row>
    <row r="2" spans="1:7" x14ac:dyDescent="0.2">
      <c r="A2" s="3"/>
      <c r="B2" s="5"/>
      <c r="C2" s="5"/>
      <c r="D2" s="3"/>
    </row>
    <row r="3" spans="1:7" ht="74.25" customHeight="1" x14ac:dyDescent="0.2">
      <c r="A3" s="6" t="s">
        <v>0</v>
      </c>
      <c r="B3" s="7" t="s">
        <v>1</v>
      </c>
      <c r="C3" s="7" t="s">
        <v>2</v>
      </c>
      <c r="D3" s="7" t="s">
        <v>109</v>
      </c>
      <c r="E3" s="39" t="s">
        <v>365</v>
      </c>
      <c r="F3" s="39" t="s">
        <v>363</v>
      </c>
      <c r="G3" s="39" t="s">
        <v>364</v>
      </c>
    </row>
    <row r="4" spans="1:7" s="4" customFormat="1" ht="25.5" x14ac:dyDescent="0.2">
      <c r="A4" s="8" t="s">
        <v>121</v>
      </c>
      <c r="B4" s="9" t="s">
        <v>108</v>
      </c>
      <c r="C4" s="9" t="s">
        <v>105</v>
      </c>
      <c r="D4" s="27">
        <v>1</v>
      </c>
      <c r="E4" s="41"/>
      <c r="F4" s="41">
        <f>D4*E4</f>
        <v>0</v>
      </c>
      <c r="G4" s="41">
        <f>F4*1.23</f>
        <v>0</v>
      </c>
    </row>
    <row r="5" spans="1:7" s="2" customFormat="1" ht="25.5" x14ac:dyDescent="0.2">
      <c r="A5" s="8" t="s">
        <v>122</v>
      </c>
      <c r="B5" s="49" t="s">
        <v>3</v>
      </c>
      <c r="C5" s="9" t="s">
        <v>407</v>
      </c>
      <c r="D5" s="24">
        <v>70</v>
      </c>
      <c r="E5" s="42"/>
      <c r="F5" s="41">
        <f t="shared" ref="F5:F43" si="0">D5*E5</f>
        <v>0</v>
      </c>
      <c r="G5" s="41">
        <f t="shared" ref="G5:G68" si="1">F5*1.23</f>
        <v>0</v>
      </c>
    </row>
    <row r="6" spans="1:7" s="2" customFormat="1" ht="25.5" x14ac:dyDescent="0.2">
      <c r="A6" s="8" t="s">
        <v>123</v>
      </c>
      <c r="B6" s="50"/>
      <c r="C6" s="9" t="s">
        <v>408</v>
      </c>
      <c r="D6" s="24">
        <v>15</v>
      </c>
      <c r="E6" s="42"/>
      <c r="F6" s="41">
        <f t="shared" si="0"/>
        <v>0</v>
      </c>
      <c r="G6" s="41">
        <f t="shared" si="1"/>
        <v>0</v>
      </c>
    </row>
    <row r="7" spans="1:7" s="2" customFormat="1" ht="30.75" customHeight="1" x14ac:dyDescent="0.2">
      <c r="A7" s="8" t="s">
        <v>124</v>
      </c>
      <c r="B7" s="49" t="s">
        <v>4</v>
      </c>
      <c r="C7" s="11" t="s">
        <v>409</v>
      </c>
      <c r="D7" s="24">
        <v>45</v>
      </c>
      <c r="E7" s="42"/>
      <c r="F7" s="41">
        <f t="shared" si="0"/>
        <v>0</v>
      </c>
      <c r="G7" s="41">
        <f t="shared" si="1"/>
        <v>0</v>
      </c>
    </row>
    <row r="8" spans="1:7" s="2" customFormat="1" ht="30" customHeight="1" x14ac:dyDescent="0.2">
      <c r="A8" s="8" t="s">
        <v>125</v>
      </c>
      <c r="B8" s="50"/>
      <c r="C8" s="11" t="s">
        <v>410</v>
      </c>
      <c r="D8" s="24">
        <v>50</v>
      </c>
      <c r="E8" s="42"/>
      <c r="F8" s="41">
        <f t="shared" si="0"/>
        <v>0</v>
      </c>
      <c r="G8" s="41">
        <f t="shared" si="1"/>
        <v>0</v>
      </c>
    </row>
    <row r="9" spans="1:7" s="2" customFormat="1" ht="55.5" customHeight="1" x14ac:dyDescent="0.2">
      <c r="A9" s="8" t="s">
        <v>126</v>
      </c>
      <c r="B9" s="11" t="s">
        <v>5</v>
      </c>
      <c r="C9" s="9" t="s">
        <v>411</v>
      </c>
      <c r="D9" s="24">
        <v>150</v>
      </c>
      <c r="E9" s="42"/>
      <c r="F9" s="41">
        <f t="shared" si="0"/>
        <v>0</v>
      </c>
      <c r="G9" s="41">
        <f t="shared" si="1"/>
        <v>0</v>
      </c>
    </row>
    <row r="10" spans="1:7" s="2" customFormat="1" ht="46.5" customHeight="1" x14ac:dyDescent="0.2">
      <c r="A10" s="8" t="s">
        <v>127</v>
      </c>
      <c r="B10" s="11" t="s">
        <v>6</v>
      </c>
      <c r="C10" s="11" t="s">
        <v>7</v>
      </c>
      <c r="D10" s="24">
        <v>5</v>
      </c>
      <c r="E10" s="42"/>
      <c r="F10" s="41">
        <f t="shared" si="0"/>
        <v>0</v>
      </c>
      <c r="G10" s="41">
        <f t="shared" si="1"/>
        <v>0</v>
      </c>
    </row>
    <row r="11" spans="1:7" s="2" customFormat="1" ht="55.5" customHeight="1" x14ac:dyDescent="0.2">
      <c r="A11" s="8" t="s">
        <v>128</v>
      </c>
      <c r="B11" s="11" t="s">
        <v>8</v>
      </c>
      <c r="C11" s="11" t="s">
        <v>9</v>
      </c>
      <c r="D11" s="24">
        <v>2</v>
      </c>
      <c r="E11" s="42"/>
      <c r="F11" s="41">
        <f t="shared" si="0"/>
        <v>0</v>
      </c>
      <c r="G11" s="41">
        <f t="shared" si="1"/>
        <v>0</v>
      </c>
    </row>
    <row r="12" spans="1:7" s="2" customFormat="1" ht="31.5" customHeight="1" x14ac:dyDescent="0.2">
      <c r="A12" s="8" t="s">
        <v>129</v>
      </c>
      <c r="B12" s="49" t="s">
        <v>10</v>
      </c>
      <c r="C12" s="11" t="s">
        <v>412</v>
      </c>
      <c r="D12" s="24">
        <v>300</v>
      </c>
      <c r="E12" s="42"/>
      <c r="F12" s="41">
        <f t="shared" si="0"/>
        <v>0</v>
      </c>
      <c r="G12" s="41">
        <f t="shared" si="1"/>
        <v>0</v>
      </c>
    </row>
    <row r="13" spans="1:7" s="2" customFormat="1" ht="41.25" customHeight="1" x14ac:dyDescent="0.2">
      <c r="A13" s="8" t="s">
        <v>130</v>
      </c>
      <c r="B13" s="51"/>
      <c r="C13" s="11" t="s">
        <v>413</v>
      </c>
      <c r="D13" s="24">
        <v>170</v>
      </c>
      <c r="E13" s="42"/>
      <c r="F13" s="41">
        <f t="shared" si="0"/>
        <v>0</v>
      </c>
      <c r="G13" s="41">
        <f t="shared" si="1"/>
        <v>0</v>
      </c>
    </row>
    <row r="14" spans="1:7" s="2" customFormat="1" ht="34.5" customHeight="1" x14ac:dyDescent="0.2">
      <c r="A14" s="8" t="s">
        <v>131</v>
      </c>
      <c r="B14" s="51"/>
      <c r="C14" s="11" t="s">
        <v>414</v>
      </c>
      <c r="D14" s="24">
        <v>200</v>
      </c>
      <c r="E14" s="42"/>
      <c r="F14" s="41">
        <f t="shared" si="0"/>
        <v>0</v>
      </c>
      <c r="G14" s="41">
        <f t="shared" si="1"/>
        <v>0</v>
      </c>
    </row>
    <row r="15" spans="1:7" s="2" customFormat="1" ht="39.75" customHeight="1" x14ac:dyDescent="0.2">
      <c r="A15" s="8" t="s">
        <v>132</v>
      </c>
      <c r="B15" s="50"/>
      <c r="C15" s="11" t="s">
        <v>415</v>
      </c>
      <c r="D15" s="24">
        <v>300</v>
      </c>
      <c r="E15" s="42"/>
      <c r="F15" s="41">
        <f t="shared" si="0"/>
        <v>0</v>
      </c>
      <c r="G15" s="41">
        <f t="shared" si="1"/>
        <v>0</v>
      </c>
    </row>
    <row r="16" spans="1:7" s="2" customFormat="1" ht="55.5" customHeight="1" x14ac:dyDescent="0.2">
      <c r="A16" s="8" t="s">
        <v>133</v>
      </c>
      <c r="B16" s="10" t="s">
        <v>11</v>
      </c>
      <c r="C16" s="11" t="s">
        <v>12</v>
      </c>
      <c r="D16" s="24">
        <v>42</v>
      </c>
      <c r="E16" s="42"/>
      <c r="F16" s="41">
        <f t="shared" si="0"/>
        <v>0</v>
      </c>
      <c r="G16" s="41">
        <f t="shared" si="1"/>
        <v>0</v>
      </c>
    </row>
    <row r="17" spans="1:7" s="2" customFormat="1" ht="25.5" customHeight="1" x14ac:dyDescent="0.2">
      <c r="A17" s="8" t="s">
        <v>134</v>
      </c>
      <c r="B17" s="11" t="s">
        <v>13</v>
      </c>
      <c r="C17" s="11" t="s">
        <v>416</v>
      </c>
      <c r="D17" s="24">
        <v>12</v>
      </c>
      <c r="E17" s="42"/>
      <c r="F17" s="41">
        <f t="shared" si="0"/>
        <v>0</v>
      </c>
      <c r="G17" s="41">
        <f t="shared" si="1"/>
        <v>0</v>
      </c>
    </row>
    <row r="18" spans="1:7" s="2" customFormat="1" ht="44.25" customHeight="1" x14ac:dyDescent="0.2">
      <c r="A18" s="8" t="s">
        <v>135</v>
      </c>
      <c r="B18" s="11" t="s">
        <v>14</v>
      </c>
      <c r="C18" s="11" t="s">
        <v>417</v>
      </c>
      <c r="D18" s="24">
        <v>10</v>
      </c>
      <c r="E18" s="42"/>
      <c r="F18" s="41">
        <f t="shared" si="0"/>
        <v>0</v>
      </c>
      <c r="G18" s="41">
        <f t="shared" si="1"/>
        <v>0</v>
      </c>
    </row>
    <row r="19" spans="1:7" s="2" customFormat="1" ht="62.25" customHeight="1" x14ac:dyDescent="0.2">
      <c r="A19" s="8" t="s">
        <v>136</v>
      </c>
      <c r="B19" s="49" t="s">
        <v>15</v>
      </c>
      <c r="C19" s="10" t="s">
        <v>418</v>
      </c>
      <c r="D19" s="24">
        <v>500</v>
      </c>
      <c r="E19" s="42"/>
      <c r="F19" s="41">
        <f t="shared" si="0"/>
        <v>0</v>
      </c>
      <c r="G19" s="41">
        <f t="shared" si="1"/>
        <v>0</v>
      </c>
    </row>
    <row r="20" spans="1:7" s="2" customFormat="1" ht="66" customHeight="1" x14ac:dyDescent="0.2">
      <c r="A20" s="8" t="s">
        <v>137</v>
      </c>
      <c r="B20" s="51"/>
      <c r="C20" s="10" t="s">
        <v>419</v>
      </c>
      <c r="D20" s="24">
        <v>350</v>
      </c>
      <c r="E20" s="42"/>
      <c r="F20" s="41">
        <f t="shared" si="0"/>
        <v>0</v>
      </c>
      <c r="G20" s="41">
        <f t="shared" si="1"/>
        <v>0</v>
      </c>
    </row>
    <row r="21" spans="1:7" s="2" customFormat="1" ht="64.5" customHeight="1" x14ac:dyDescent="0.2">
      <c r="A21" s="8" t="s">
        <v>138</v>
      </c>
      <c r="B21" s="51"/>
      <c r="C21" s="9" t="s">
        <v>420</v>
      </c>
      <c r="D21" s="24">
        <v>140</v>
      </c>
      <c r="E21" s="42"/>
      <c r="F21" s="41">
        <f t="shared" si="0"/>
        <v>0</v>
      </c>
      <c r="G21" s="41">
        <f t="shared" si="1"/>
        <v>0</v>
      </c>
    </row>
    <row r="22" spans="1:7" s="2" customFormat="1" ht="65.25" customHeight="1" x14ac:dyDescent="0.2">
      <c r="A22" s="8" t="s">
        <v>139</v>
      </c>
      <c r="B22" s="51"/>
      <c r="C22" s="9" t="s">
        <v>421</v>
      </c>
      <c r="D22" s="24">
        <v>350</v>
      </c>
      <c r="E22" s="42"/>
      <c r="F22" s="41">
        <f t="shared" si="0"/>
        <v>0</v>
      </c>
      <c r="G22" s="41">
        <f t="shared" si="1"/>
        <v>0</v>
      </c>
    </row>
    <row r="23" spans="1:7" s="2" customFormat="1" ht="64.5" customHeight="1" x14ac:dyDescent="0.2">
      <c r="A23" s="8" t="s">
        <v>140</v>
      </c>
      <c r="B23" s="51"/>
      <c r="C23" s="9" t="s">
        <v>422</v>
      </c>
      <c r="D23" s="24">
        <v>30</v>
      </c>
      <c r="E23" s="42"/>
      <c r="F23" s="41">
        <f t="shared" si="0"/>
        <v>0</v>
      </c>
      <c r="G23" s="41">
        <f t="shared" si="1"/>
        <v>0</v>
      </c>
    </row>
    <row r="24" spans="1:7" s="2" customFormat="1" ht="62.25" customHeight="1" x14ac:dyDescent="0.2">
      <c r="A24" s="8" t="s">
        <v>141</v>
      </c>
      <c r="B24" s="51"/>
      <c r="C24" s="9" t="s">
        <v>423</v>
      </c>
      <c r="D24" s="24">
        <v>40</v>
      </c>
      <c r="E24" s="42"/>
      <c r="F24" s="41">
        <f t="shared" si="0"/>
        <v>0</v>
      </c>
      <c r="G24" s="41">
        <f t="shared" si="1"/>
        <v>0</v>
      </c>
    </row>
    <row r="25" spans="1:7" s="2" customFormat="1" ht="57" customHeight="1" x14ac:dyDescent="0.2">
      <c r="A25" s="8" t="s">
        <v>142</v>
      </c>
      <c r="B25" s="51"/>
      <c r="C25" s="10" t="s">
        <v>424</v>
      </c>
      <c r="D25" s="24">
        <v>400</v>
      </c>
      <c r="E25" s="42"/>
      <c r="F25" s="41">
        <f t="shared" si="0"/>
        <v>0</v>
      </c>
      <c r="G25" s="41">
        <f t="shared" si="1"/>
        <v>0</v>
      </c>
    </row>
    <row r="26" spans="1:7" s="2" customFormat="1" ht="55.5" customHeight="1" x14ac:dyDescent="0.2">
      <c r="A26" s="8" t="s">
        <v>144</v>
      </c>
      <c r="B26" s="51"/>
      <c r="C26" s="10" t="s">
        <v>425</v>
      </c>
      <c r="D26" s="24">
        <v>500</v>
      </c>
      <c r="E26" s="42"/>
      <c r="F26" s="41">
        <f>D26*E26</f>
        <v>0</v>
      </c>
      <c r="G26" s="41">
        <f>F26*1.23</f>
        <v>0</v>
      </c>
    </row>
    <row r="27" spans="1:7" s="2" customFormat="1" ht="54" customHeight="1" x14ac:dyDescent="0.2">
      <c r="A27" s="8" t="s">
        <v>143</v>
      </c>
      <c r="B27" s="50"/>
      <c r="C27" s="12" t="s">
        <v>426</v>
      </c>
      <c r="D27" s="24">
        <v>40</v>
      </c>
      <c r="E27" s="42"/>
      <c r="F27" s="41">
        <f t="shared" si="0"/>
        <v>0</v>
      </c>
      <c r="G27" s="41">
        <f t="shared" si="1"/>
        <v>0</v>
      </c>
    </row>
    <row r="28" spans="1:7" s="2" customFormat="1" ht="21" customHeight="1" x14ac:dyDescent="0.2">
      <c r="A28" s="8" t="s">
        <v>145</v>
      </c>
      <c r="B28" s="11" t="s">
        <v>16</v>
      </c>
      <c r="C28" s="9" t="s">
        <v>427</v>
      </c>
      <c r="D28" s="24">
        <v>4</v>
      </c>
      <c r="E28" s="42"/>
      <c r="F28" s="41">
        <f t="shared" si="0"/>
        <v>0</v>
      </c>
      <c r="G28" s="41">
        <f t="shared" si="1"/>
        <v>0</v>
      </c>
    </row>
    <row r="29" spans="1:7" s="2" customFormat="1" x14ac:dyDescent="0.2">
      <c r="A29" s="8" t="s">
        <v>146</v>
      </c>
      <c r="B29" s="11" t="s">
        <v>17</v>
      </c>
      <c r="C29" s="9" t="s">
        <v>427</v>
      </c>
      <c r="D29" s="24">
        <v>4</v>
      </c>
      <c r="E29" s="42"/>
      <c r="F29" s="41">
        <f t="shared" si="0"/>
        <v>0</v>
      </c>
      <c r="G29" s="41">
        <f t="shared" si="1"/>
        <v>0</v>
      </c>
    </row>
    <row r="30" spans="1:7" s="2" customFormat="1" ht="20.25" customHeight="1" x14ac:dyDescent="0.2">
      <c r="A30" s="8" t="s">
        <v>147</v>
      </c>
      <c r="B30" s="11" t="s">
        <v>18</v>
      </c>
      <c r="C30" s="11" t="s">
        <v>428</v>
      </c>
      <c r="D30" s="24">
        <v>11</v>
      </c>
      <c r="E30" s="42"/>
      <c r="F30" s="41">
        <f t="shared" si="0"/>
        <v>0</v>
      </c>
      <c r="G30" s="41">
        <f t="shared" si="1"/>
        <v>0</v>
      </c>
    </row>
    <row r="31" spans="1:7" s="2" customFormat="1" ht="51" x14ac:dyDescent="0.2">
      <c r="A31" s="8" t="s">
        <v>148</v>
      </c>
      <c r="B31" s="11" t="s">
        <v>19</v>
      </c>
      <c r="C31" s="11" t="s">
        <v>429</v>
      </c>
      <c r="D31" s="24">
        <v>500</v>
      </c>
      <c r="E31" s="42"/>
      <c r="F31" s="41">
        <f t="shared" si="0"/>
        <v>0</v>
      </c>
      <c r="G31" s="41">
        <f t="shared" si="1"/>
        <v>0</v>
      </c>
    </row>
    <row r="32" spans="1:7" s="2" customFormat="1" ht="34.5" customHeight="1" x14ac:dyDescent="0.2">
      <c r="A32" s="8" t="s">
        <v>149</v>
      </c>
      <c r="B32" s="11" t="s">
        <v>20</v>
      </c>
      <c r="C32" s="11" t="s">
        <v>430</v>
      </c>
      <c r="D32" s="24">
        <v>15</v>
      </c>
      <c r="E32" s="42"/>
      <c r="F32" s="41">
        <f t="shared" si="0"/>
        <v>0</v>
      </c>
      <c r="G32" s="41">
        <f t="shared" si="1"/>
        <v>0</v>
      </c>
    </row>
    <row r="33" spans="1:7" s="2" customFormat="1" ht="25.5" x14ac:dyDescent="0.2">
      <c r="A33" s="8" t="s">
        <v>150</v>
      </c>
      <c r="B33" s="11" t="s">
        <v>21</v>
      </c>
      <c r="C33" s="11" t="s">
        <v>431</v>
      </c>
      <c r="D33" s="24">
        <v>2</v>
      </c>
      <c r="E33" s="42"/>
      <c r="F33" s="41">
        <f t="shared" si="0"/>
        <v>0</v>
      </c>
      <c r="G33" s="41">
        <f t="shared" si="1"/>
        <v>0</v>
      </c>
    </row>
    <row r="34" spans="1:7" s="2" customFormat="1" ht="25.5" x14ac:dyDescent="0.2">
      <c r="A34" s="8" t="s">
        <v>151</v>
      </c>
      <c r="B34" s="11" t="s">
        <v>22</v>
      </c>
      <c r="C34" s="11" t="s">
        <v>432</v>
      </c>
      <c r="D34" s="24">
        <v>20</v>
      </c>
      <c r="E34" s="42"/>
      <c r="F34" s="41">
        <f t="shared" si="0"/>
        <v>0</v>
      </c>
      <c r="G34" s="41">
        <f t="shared" si="1"/>
        <v>0</v>
      </c>
    </row>
    <row r="35" spans="1:7" s="2" customFormat="1" ht="38.25" x14ac:dyDescent="0.2">
      <c r="A35" s="8" t="s">
        <v>152</v>
      </c>
      <c r="B35" s="11" t="s">
        <v>23</v>
      </c>
      <c r="C35" s="11" t="s">
        <v>433</v>
      </c>
      <c r="D35" s="24">
        <v>50</v>
      </c>
      <c r="E35" s="42"/>
      <c r="F35" s="41">
        <f t="shared" si="0"/>
        <v>0</v>
      </c>
      <c r="G35" s="41">
        <f t="shared" si="1"/>
        <v>0</v>
      </c>
    </row>
    <row r="36" spans="1:7" s="2" customFormat="1" ht="25.5" x14ac:dyDescent="0.2">
      <c r="A36" s="8" t="s">
        <v>153</v>
      </c>
      <c r="B36" s="11" t="s">
        <v>24</v>
      </c>
      <c r="C36" s="9" t="s">
        <v>427</v>
      </c>
      <c r="D36" s="24">
        <v>7</v>
      </c>
      <c r="E36" s="42"/>
      <c r="F36" s="41">
        <f t="shared" si="0"/>
        <v>0</v>
      </c>
      <c r="G36" s="41">
        <f t="shared" si="1"/>
        <v>0</v>
      </c>
    </row>
    <row r="37" spans="1:7" s="2" customFormat="1" ht="25.5" x14ac:dyDescent="0.2">
      <c r="A37" s="8" t="s">
        <v>154</v>
      </c>
      <c r="B37" s="11" t="s">
        <v>25</v>
      </c>
      <c r="C37" s="9" t="s">
        <v>427</v>
      </c>
      <c r="D37" s="24">
        <v>7</v>
      </c>
      <c r="E37" s="42"/>
      <c r="F37" s="41">
        <f t="shared" si="0"/>
        <v>0</v>
      </c>
      <c r="G37" s="41">
        <f t="shared" si="1"/>
        <v>0</v>
      </c>
    </row>
    <row r="38" spans="1:7" s="2" customFormat="1" ht="25.5" x14ac:dyDescent="0.2">
      <c r="A38" s="8" t="s">
        <v>155</v>
      </c>
      <c r="B38" s="11" t="s">
        <v>26</v>
      </c>
      <c r="C38" s="11" t="s">
        <v>428</v>
      </c>
      <c r="D38" s="24">
        <v>2</v>
      </c>
      <c r="E38" s="42"/>
      <c r="F38" s="41">
        <f t="shared" si="0"/>
        <v>0</v>
      </c>
      <c r="G38" s="41">
        <f t="shared" si="1"/>
        <v>0</v>
      </c>
    </row>
    <row r="39" spans="1:7" s="2" customFormat="1" ht="102" x14ac:dyDescent="0.2">
      <c r="A39" s="8" t="s">
        <v>156</v>
      </c>
      <c r="B39" s="11" t="s">
        <v>27</v>
      </c>
      <c r="C39" s="11" t="s">
        <v>434</v>
      </c>
      <c r="D39" s="24">
        <v>24000</v>
      </c>
      <c r="E39" s="42"/>
      <c r="F39" s="41">
        <f t="shared" si="0"/>
        <v>0</v>
      </c>
      <c r="G39" s="41">
        <f t="shared" si="1"/>
        <v>0</v>
      </c>
    </row>
    <row r="40" spans="1:7" s="2" customFormat="1" x14ac:dyDescent="0.2">
      <c r="A40" s="8" t="s">
        <v>157</v>
      </c>
      <c r="B40" s="49" t="s">
        <v>28</v>
      </c>
      <c r="C40" s="11" t="s">
        <v>435</v>
      </c>
      <c r="D40" s="24">
        <v>70</v>
      </c>
      <c r="E40" s="42"/>
      <c r="F40" s="41">
        <f t="shared" si="0"/>
        <v>0</v>
      </c>
      <c r="G40" s="41">
        <f t="shared" si="1"/>
        <v>0</v>
      </c>
    </row>
    <row r="41" spans="1:7" s="2" customFormat="1" x14ac:dyDescent="0.2">
      <c r="A41" s="8" t="s">
        <v>158</v>
      </c>
      <c r="B41" s="50"/>
      <c r="C41" s="11" t="s">
        <v>436</v>
      </c>
      <c r="D41" s="24">
        <v>5</v>
      </c>
      <c r="E41" s="42"/>
      <c r="F41" s="41">
        <f t="shared" si="0"/>
        <v>0</v>
      </c>
      <c r="G41" s="41">
        <f t="shared" si="1"/>
        <v>0</v>
      </c>
    </row>
    <row r="42" spans="1:7" s="2" customFormat="1" ht="42" customHeight="1" x14ac:dyDescent="0.2">
      <c r="A42" s="8" t="s">
        <v>159</v>
      </c>
      <c r="B42" s="49" t="s">
        <v>29</v>
      </c>
      <c r="C42" s="11" t="s">
        <v>437</v>
      </c>
      <c r="D42" s="24">
        <v>30</v>
      </c>
      <c r="E42" s="42"/>
      <c r="F42" s="41">
        <f t="shared" si="0"/>
        <v>0</v>
      </c>
      <c r="G42" s="41">
        <f t="shared" si="1"/>
        <v>0</v>
      </c>
    </row>
    <row r="43" spans="1:7" s="2" customFormat="1" ht="42" customHeight="1" x14ac:dyDescent="0.2">
      <c r="A43" s="8" t="s">
        <v>160</v>
      </c>
      <c r="B43" s="51"/>
      <c r="C43" s="10" t="s">
        <v>438</v>
      </c>
      <c r="D43" s="24">
        <v>15</v>
      </c>
      <c r="E43" s="42"/>
      <c r="F43" s="41">
        <f t="shared" si="0"/>
        <v>0</v>
      </c>
      <c r="G43" s="41">
        <f t="shared" si="1"/>
        <v>0</v>
      </c>
    </row>
    <row r="44" spans="1:7" s="2" customFormat="1" ht="99" customHeight="1" x14ac:dyDescent="0.2">
      <c r="A44" s="8" t="s">
        <v>161</v>
      </c>
      <c r="B44" s="50"/>
      <c r="C44" s="9" t="s">
        <v>30</v>
      </c>
      <c r="D44" s="24">
        <v>2</v>
      </c>
      <c r="E44" s="42"/>
      <c r="F44" s="41">
        <f t="shared" ref="F44:F64" si="2">D44*E44</f>
        <v>0</v>
      </c>
      <c r="G44" s="41">
        <f t="shared" si="1"/>
        <v>0</v>
      </c>
    </row>
    <row r="45" spans="1:7" s="2" customFormat="1" ht="63.75" customHeight="1" x14ac:dyDescent="0.2">
      <c r="A45" s="8" t="s">
        <v>162</v>
      </c>
      <c r="B45" s="9" t="s">
        <v>31</v>
      </c>
      <c r="C45" s="11" t="s">
        <v>439</v>
      </c>
      <c r="D45" s="24">
        <v>1</v>
      </c>
      <c r="E45" s="42"/>
      <c r="F45" s="41">
        <f t="shared" si="2"/>
        <v>0</v>
      </c>
      <c r="G45" s="41">
        <f t="shared" si="1"/>
        <v>0</v>
      </c>
    </row>
    <row r="46" spans="1:7" s="2" customFormat="1" ht="84" customHeight="1" x14ac:dyDescent="0.2">
      <c r="A46" s="8" t="s">
        <v>163</v>
      </c>
      <c r="B46" s="49" t="s">
        <v>32</v>
      </c>
      <c r="C46" s="10" t="s">
        <v>440</v>
      </c>
      <c r="D46" s="24">
        <v>150</v>
      </c>
      <c r="E46" s="42"/>
      <c r="F46" s="41">
        <f t="shared" si="2"/>
        <v>0</v>
      </c>
      <c r="G46" s="41">
        <f t="shared" si="1"/>
        <v>0</v>
      </c>
    </row>
    <row r="47" spans="1:7" s="2" customFormat="1" ht="80.25" customHeight="1" x14ac:dyDescent="0.2">
      <c r="A47" s="8" t="s">
        <v>164</v>
      </c>
      <c r="B47" s="50"/>
      <c r="C47" s="10" t="s">
        <v>441</v>
      </c>
      <c r="D47" s="24">
        <v>80</v>
      </c>
      <c r="E47" s="42"/>
      <c r="F47" s="41">
        <f t="shared" si="2"/>
        <v>0</v>
      </c>
      <c r="G47" s="41">
        <f t="shared" si="1"/>
        <v>0</v>
      </c>
    </row>
    <row r="48" spans="1:7" s="2" customFormat="1" ht="50.25" customHeight="1" x14ac:dyDescent="0.2">
      <c r="A48" s="8" t="s">
        <v>165</v>
      </c>
      <c r="B48" s="49" t="s">
        <v>33</v>
      </c>
      <c r="C48" s="11" t="s">
        <v>442</v>
      </c>
      <c r="D48" s="24">
        <v>300</v>
      </c>
      <c r="E48" s="42"/>
      <c r="F48" s="41">
        <f t="shared" si="2"/>
        <v>0</v>
      </c>
      <c r="G48" s="41">
        <f t="shared" si="1"/>
        <v>0</v>
      </c>
    </row>
    <row r="49" spans="1:7" s="2" customFormat="1" ht="46.5" customHeight="1" x14ac:dyDescent="0.2">
      <c r="A49" s="8" t="s">
        <v>166</v>
      </c>
      <c r="B49" s="51"/>
      <c r="C49" s="11" t="s">
        <v>443</v>
      </c>
      <c r="D49" s="24">
        <v>50</v>
      </c>
      <c r="E49" s="42"/>
      <c r="F49" s="41">
        <f t="shared" si="2"/>
        <v>0</v>
      </c>
      <c r="G49" s="41">
        <f t="shared" si="1"/>
        <v>0</v>
      </c>
    </row>
    <row r="50" spans="1:7" s="2" customFormat="1" ht="45.75" customHeight="1" x14ac:dyDescent="0.2">
      <c r="A50" s="8" t="s">
        <v>167</v>
      </c>
      <c r="B50" s="50"/>
      <c r="C50" s="11" t="s">
        <v>444</v>
      </c>
      <c r="D50" s="24">
        <v>50</v>
      </c>
      <c r="E50" s="42"/>
      <c r="F50" s="41">
        <f t="shared" si="2"/>
        <v>0</v>
      </c>
      <c r="G50" s="41">
        <f t="shared" si="1"/>
        <v>0</v>
      </c>
    </row>
    <row r="51" spans="1:7" s="2" customFormat="1" ht="54.75" customHeight="1" x14ac:dyDescent="0.2">
      <c r="A51" s="8" t="s">
        <v>168</v>
      </c>
      <c r="B51" s="49" t="s">
        <v>445</v>
      </c>
      <c r="C51" s="11" t="s">
        <v>446</v>
      </c>
      <c r="D51" s="24">
        <v>10</v>
      </c>
      <c r="E51" s="42"/>
      <c r="F51" s="41">
        <f t="shared" si="2"/>
        <v>0</v>
      </c>
      <c r="G51" s="41">
        <f t="shared" si="1"/>
        <v>0</v>
      </c>
    </row>
    <row r="52" spans="1:7" s="2" customFormat="1" ht="25.5" x14ac:dyDescent="0.2">
      <c r="A52" s="8" t="s">
        <v>169</v>
      </c>
      <c r="B52" s="50"/>
      <c r="C52" s="11" t="s">
        <v>447</v>
      </c>
      <c r="D52" s="24">
        <v>5</v>
      </c>
      <c r="E52" s="42"/>
      <c r="F52" s="41">
        <f t="shared" si="2"/>
        <v>0</v>
      </c>
      <c r="G52" s="41">
        <f t="shared" si="1"/>
        <v>0</v>
      </c>
    </row>
    <row r="53" spans="1:7" s="2" customFormat="1" ht="63.75" x14ac:dyDescent="0.2">
      <c r="A53" s="8" t="s">
        <v>170</v>
      </c>
      <c r="B53" s="11" t="s">
        <v>34</v>
      </c>
      <c r="C53" s="9" t="s">
        <v>384</v>
      </c>
      <c r="D53" s="24">
        <v>2</v>
      </c>
      <c r="E53" s="42"/>
      <c r="F53" s="41">
        <f t="shared" si="2"/>
        <v>0</v>
      </c>
      <c r="G53" s="41">
        <f t="shared" si="1"/>
        <v>0</v>
      </c>
    </row>
    <row r="54" spans="1:7" s="2" customFormat="1" ht="18.75" customHeight="1" x14ac:dyDescent="0.2">
      <c r="A54" s="8" t="s">
        <v>171</v>
      </c>
      <c r="B54" s="10" t="s">
        <v>35</v>
      </c>
      <c r="C54" s="11" t="s">
        <v>36</v>
      </c>
      <c r="D54" s="24">
        <v>5</v>
      </c>
      <c r="E54" s="42"/>
      <c r="F54" s="41">
        <f t="shared" si="2"/>
        <v>0</v>
      </c>
      <c r="G54" s="41">
        <f t="shared" si="1"/>
        <v>0</v>
      </c>
    </row>
    <row r="55" spans="1:7" s="2" customFormat="1" ht="17.25" customHeight="1" x14ac:dyDescent="0.2">
      <c r="A55" s="8" t="s">
        <v>172</v>
      </c>
      <c r="B55" s="49" t="s">
        <v>37</v>
      </c>
      <c r="C55" s="11" t="s">
        <v>38</v>
      </c>
      <c r="D55" s="24">
        <v>4000</v>
      </c>
      <c r="E55" s="42"/>
      <c r="F55" s="41">
        <f t="shared" si="2"/>
        <v>0</v>
      </c>
      <c r="G55" s="41">
        <f t="shared" si="1"/>
        <v>0</v>
      </c>
    </row>
    <row r="56" spans="1:7" s="2" customFormat="1" ht="21" customHeight="1" x14ac:dyDescent="0.2">
      <c r="A56" s="8" t="s">
        <v>173</v>
      </c>
      <c r="B56" s="50"/>
      <c r="C56" s="11" t="s">
        <v>379</v>
      </c>
      <c r="D56" s="24">
        <v>30</v>
      </c>
      <c r="E56" s="42"/>
      <c r="F56" s="41">
        <f t="shared" si="2"/>
        <v>0</v>
      </c>
      <c r="G56" s="41">
        <f t="shared" si="1"/>
        <v>0</v>
      </c>
    </row>
    <row r="57" spans="1:7" s="2" customFormat="1" ht="35.25" customHeight="1" x14ac:dyDescent="0.2">
      <c r="A57" s="8" t="s">
        <v>174</v>
      </c>
      <c r="B57" s="49" t="s">
        <v>39</v>
      </c>
      <c r="C57" s="11" t="s">
        <v>40</v>
      </c>
      <c r="D57" s="24">
        <v>12</v>
      </c>
      <c r="E57" s="42"/>
      <c r="F57" s="41">
        <f t="shared" si="2"/>
        <v>0</v>
      </c>
      <c r="G57" s="41">
        <f t="shared" si="1"/>
        <v>0</v>
      </c>
    </row>
    <row r="58" spans="1:7" s="2" customFormat="1" ht="25.5" x14ac:dyDescent="0.2">
      <c r="A58" s="8" t="s">
        <v>175</v>
      </c>
      <c r="B58" s="50"/>
      <c r="C58" s="11" t="s">
        <v>41</v>
      </c>
      <c r="D58" s="24">
        <v>13</v>
      </c>
      <c r="E58" s="42"/>
      <c r="F58" s="41">
        <f t="shared" si="2"/>
        <v>0</v>
      </c>
      <c r="G58" s="41">
        <f t="shared" si="1"/>
        <v>0</v>
      </c>
    </row>
    <row r="59" spans="1:7" s="2" customFormat="1" ht="25.5" x14ac:dyDescent="0.2">
      <c r="A59" s="8" t="s">
        <v>176</v>
      </c>
      <c r="B59" s="11" t="s">
        <v>382</v>
      </c>
      <c r="C59" s="9" t="s">
        <v>383</v>
      </c>
      <c r="D59" s="24">
        <v>1</v>
      </c>
      <c r="E59" s="42"/>
      <c r="F59" s="41">
        <f t="shared" si="2"/>
        <v>0</v>
      </c>
      <c r="G59" s="41">
        <f t="shared" si="1"/>
        <v>0</v>
      </c>
    </row>
    <row r="60" spans="1:7" s="2" customFormat="1" ht="25.5" x14ac:dyDescent="0.2">
      <c r="A60" s="8" t="s">
        <v>177</v>
      </c>
      <c r="B60" s="11" t="s">
        <v>42</v>
      </c>
      <c r="C60" s="11" t="s">
        <v>43</v>
      </c>
      <c r="D60" s="24">
        <v>1</v>
      </c>
      <c r="E60" s="42"/>
      <c r="F60" s="41">
        <f t="shared" si="2"/>
        <v>0</v>
      </c>
      <c r="G60" s="41">
        <f t="shared" si="1"/>
        <v>0</v>
      </c>
    </row>
    <row r="61" spans="1:7" s="2" customFormat="1" ht="36" customHeight="1" x14ac:dyDescent="0.2">
      <c r="A61" s="8" t="s">
        <v>178</v>
      </c>
      <c r="B61" s="11" t="s">
        <v>448</v>
      </c>
      <c r="C61" s="11" t="s">
        <v>449</v>
      </c>
      <c r="D61" s="24">
        <v>5</v>
      </c>
      <c r="E61" s="42"/>
      <c r="F61" s="41">
        <f t="shared" si="2"/>
        <v>0</v>
      </c>
      <c r="G61" s="41">
        <f t="shared" si="1"/>
        <v>0</v>
      </c>
    </row>
    <row r="62" spans="1:7" s="2" customFormat="1" ht="39.75" customHeight="1" x14ac:dyDescent="0.2">
      <c r="A62" s="8" t="s">
        <v>179</v>
      </c>
      <c r="B62" s="49" t="s">
        <v>44</v>
      </c>
      <c r="C62" s="11" t="s">
        <v>450</v>
      </c>
      <c r="D62" s="24">
        <v>60</v>
      </c>
      <c r="E62" s="42"/>
      <c r="F62" s="41">
        <f t="shared" si="2"/>
        <v>0</v>
      </c>
      <c r="G62" s="41">
        <f t="shared" si="1"/>
        <v>0</v>
      </c>
    </row>
    <row r="63" spans="1:7" s="2" customFormat="1" ht="35.25" customHeight="1" x14ac:dyDescent="0.2">
      <c r="A63" s="8" t="s">
        <v>180</v>
      </c>
      <c r="B63" s="50"/>
      <c r="C63" s="11" t="s">
        <v>451</v>
      </c>
      <c r="D63" s="24">
        <v>50</v>
      </c>
      <c r="E63" s="42"/>
      <c r="F63" s="41">
        <f t="shared" si="2"/>
        <v>0</v>
      </c>
      <c r="G63" s="41">
        <f t="shared" si="1"/>
        <v>0</v>
      </c>
    </row>
    <row r="64" spans="1:7" s="2" customFormat="1" ht="25.5" customHeight="1" x14ac:dyDescent="0.2">
      <c r="A64" s="8" t="s">
        <v>181</v>
      </c>
      <c r="B64" s="49" t="s">
        <v>45</v>
      </c>
      <c r="C64" s="11" t="s">
        <v>452</v>
      </c>
      <c r="D64" s="24">
        <v>46</v>
      </c>
      <c r="E64" s="42"/>
      <c r="F64" s="41">
        <f t="shared" si="2"/>
        <v>0</v>
      </c>
      <c r="G64" s="41">
        <f t="shared" si="1"/>
        <v>0</v>
      </c>
    </row>
    <row r="65" spans="1:7" s="2" customFormat="1" ht="25.5" customHeight="1" x14ac:dyDescent="0.2">
      <c r="A65" s="8" t="s">
        <v>182</v>
      </c>
      <c r="B65" s="51"/>
      <c r="C65" s="11" t="s">
        <v>453</v>
      </c>
      <c r="D65" s="24">
        <v>66</v>
      </c>
      <c r="E65" s="42"/>
      <c r="F65" s="41">
        <f t="shared" ref="F65:F74" si="3">D65*E65</f>
        <v>0</v>
      </c>
      <c r="G65" s="41">
        <f t="shared" si="1"/>
        <v>0</v>
      </c>
    </row>
    <row r="66" spans="1:7" s="2" customFormat="1" ht="25.5" customHeight="1" x14ac:dyDescent="0.2">
      <c r="A66" s="8" t="s">
        <v>183</v>
      </c>
      <c r="B66" s="51"/>
      <c r="C66" s="10" t="s">
        <v>454</v>
      </c>
      <c r="D66" s="24">
        <v>68</v>
      </c>
      <c r="E66" s="42"/>
      <c r="F66" s="41">
        <f t="shared" si="3"/>
        <v>0</v>
      </c>
      <c r="G66" s="41">
        <f t="shared" si="1"/>
        <v>0</v>
      </c>
    </row>
    <row r="67" spans="1:7" s="2" customFormat="1" ht="25.5" customHeight="1" x14ac:dyDescent="0.2">
      <c r="A67" s="8" t="s">
        <v>184</v>
      </c>
      <c r="B67" s="51"/>
      <c r="C67" s="10" t="s">
        <v>455</v>
      </c>
      <c r="D67" s="24">
        <v>66</v>
      </c>
      <c r="E67" s="42"/>
      <c r="F67" s="41">
        <f t="shared" si="3"/>
        <v>0</v>
      </c>
      <c r="G67" s="41">
        <f t="shared" si="1"/>
        <v>0</v>
      </c>
    </row>
    <row r="68" spans="1:7" s="2" customFormat="1" ht="25.5" customHeight="1" x14ac:dyDescent="0.2">
      <c r="A68" s="8" t="s">
        <v>185</v>
      </c>
      <c r="B68" s="51"/>
      <c r="C68" s="11" t="s">
        <v>456</v>
      </c>
      <c r="D68" s="24">
        <v>76</v>
      </c>
      <c r="E68" s="42"/>
      <c r="F68" s="41">
        <f t="shared" si="3"/>
        <v>0</v>
      </c>
      <c r="G68" s="41">
        <f t="shared" si="1"/>
        <v>0</v>
      </c>
    </row>
    <row r="69" spans="1:7" s="2" customFormat="1" ht="25.5" customHeight="1" x14ac:dyDescent="0.2">
      <c r="A69" s="8" t="s">
        <v>186</v>
      </c>
      <c r="B69" s="51"/>
      <c r="C69" s="11" t="s">
        <v>457</v>
      </c>
      <c r="D69" s="24">
        <v>55</v>
      </c>
      <c r="E69" s="42"/>
      <c r="F69" s="41">
        <f t="shared" si="3"/>
        <v>0</v>
      </c>
      <c r="G69" s="41">
        <f t="shared" ref="G69:G132" si="4">F69*1.23</f>
        <v>0</v>
      </c>
    </row>
    <row r="70" spans="1:7" s="2" customFormat="1" ht="25.5" customHeight="1" x14ac:dyDescent="0.2">
      <c r="A70" s="8" t="s">
        <v>187</v>
      </c>
      <c r="B70" s="51"/>
      <c r="C70" s="11" t="s">
        <v>458</v>
      </c>
      <c r="D70" s="24">
        <v>45</v>
      </c>
      <c r="E70" s="42"/>
      <c r="F70" s="41">
        <f t="shared" si="3"/>
        <v>0</v>
      </c>
      <c r="G70" s="41">
        <f t="shared" si="4"/>
        <v>0</v>
      </c>
    </row>
    <row r="71" spans="1:7" s="2" customFormat="1" ht="25.5" customHeight="1" x14ac:dyDescent="0.2">
      <c r="A71" s="8" t="s">
        <v>188</v>
      </c>
      <c r="B71" s="51"/>
      <c r="C71" s="11" t="s">
        <v>459</v>
      </c>
      <c r="D71" s="24">
        <v>45</v>
      </c>
      <c r="E71" s="42"/>
      <c r="F71" s="41">
        <f t="shared" si="3"/>
        <v>0</v>
      </c>
      <c r="G71" s="41">
        <f t="shared" si="4"/>
        <v>0</v>
      </c>
    </row>
    <row r="72" spans="1:7" s="2" customFormat="1" ht="25.5" customHeight="1" x14ac:dyDescent="0.2">
      <c r="A72" s="8" t="s">
        <v>189</v>
      </c>
      <c r="B72" s="50"/>
      <c r="C72" s="11" t="s">
        <v>460</v>
      </c>
      <c r="D72" s="24">
        <v>110</v>
      </c>
      <c r="E72" s="42"/>
      <c r="F72" s="41">
        <f t="shared" si="3"/>
        <v>0</v>
      </c>
      <c r="G72" s="41">
        <f t="shared" si="4"/>
        <v>0</v>
      </c>
    </row>
    <row r="73" spans="1:7" s="2" customFormat="1" ht="43.5" customHeight="1" x14ac:dyDescent="0.2">
      <c r="A73" s="8" t="s">
        <v>190</v>
      </c>
      <c r="B73" s="49" t="s">
        <v>461</v>
      </c>
      <c r="C73" s="11" t="s">
        <v>462</v>
      </c>
      <c r="D73" s="24">
        <v>50</v>
      </c>
      <c r="E73" s="42"/>
      <c r="F73" s="41">
        <f t="shared" si="3"/>
        <v>0</v>
      </c>
      <c r="G73" s="41">
        <f t="shared" si="4"/>
        <v>0</v>
      </c>
    </row>
    <row r="74" spans="1:7" s="2" customFormat="1" ht="42" customHeight="1" x14ac:dyDescent="0.2">
      <c r="A74" s="8" t="s">
        <v>191</v>
      </c>
      <c r="B74" s="51"/>
      <c r="C74" s="11" t="s">
        <v>463</v>
      </c>
      <c r="D74" s="24">
        <v>30</v>
      </c>
      <c r="E74" s="42"/>
      <c r="F74" s="41">
        <f t="shared" si="3"/>
        <v>0</v>
      </c>
      <c r="G74" s="41">
        <f t="shared" si="4"/>
        <v>0</v>
      </c>
    </row>
    <row r="75" spans="1:7" s="2" customFormat="1" ht="41.25" customHeight="1" x14ac:dyDescent="0.2">
      <c r="A75" s="8" t="s">
        <v>192</v>
      </c>
      <c r="B75" s="50"/>
      <c r="C75" s="11" t="s">
        <v>464</v>
      </c>
      <c r="D75" s="24">
        <v>30</v>
      </c>
      <c r="E75" s="42"/>
      <c r="F75" s="41">
        <f t="shared" ref="F75:F80" si="5">D75*E75</f>
        <v>0</v>
      </c>
      <c r="G75" s="41">
        <f t="shared" si="4"/>
        <v>0</v>
      </c>
    </row>
    <row r="76" spans="1:7" s="2" customFormat="1" ht="32.25" customHeight="1" x14ac:dyDescent="0.2">
      <c r="A76" s="8" t="s">
        <v>193</v>
      </c>
      <c r="B76" s="11" t="s">
        <v>46</v>
      </c>
      <c r="C76" s="11" t="s">
        <v>465</v>
      </c>
      <c r="D76" s="24">
        <v>150</v>
      </c>
      <c r="E76" s="42"/>
      <c r="F76" s="41">
        <f t="shared" si="5"/>
        <v>0</v>
      </c>
      <c r="G76" s="41">
        <f t="shared" si="4"/>
        <v>0</v>
      </c>
    </row>
    <row r="77" spans="1:7" s="2" customFormat="1" ht="21.75" customHeight="1" x14ac:dyDescent="0.2">
      <c r="A77" s="8" t="s">
        <v>194</v>
      </c>
      <c r="B77" s="9" t="s">
        <v>47</v>
      </c>
      <c r="C77" s="10" t="s">
        <v>466</v>
      </c>
      <c r="D77" s="24">
        <v>10</v>
      </c>
      <c r="E77" s="42"/>
      <c r="F77" s="41">
        <f t="shared" si="5"/>
        <v>0</v>
      </c>
      <c r="G77" s="41">
        <f t="shared" si="4"/>
        <v>0</v>
      </c>
    </row>
    <row r="78" spans="1:7" s="2" customFormat="1" ht="66" customHeight="1" x14ac:dyDescent="0.2">
      <c r="A78" s="8" t="s">
        <v>195</v>
      </c>
      <c r="B78" s="49" t="s">
        <v>467</v>
      </c>
      <c r="C78" s="9" t="s">
        <v>468</v>
      </c>
      <c r="D78" s="24">
        <v>240</v>
      </c>
      <c r="E78" s="42"/>
      <c r="F78" s="41">
        <f t="shared" si="5"/>
        <v>0</v>
      </c>
      <c r="G78" s="41">
        <f t="shared" si="4"/>
        <v>0</v>
      </c>
    </row>
    <row r="79" spans="1:7" s="2" customFormat="1" ht="75" customHeight="1" x14ac:dyDescent="0.2">
      <c r="A79" s="8" t="s">
        <v>196</v>
      </c>
      <c r="B79" s="50"/>
      <c r="C79" s="9" t="s">
        <v>469</v>
      </c>
      <c r="D79" s="24">
        <v>4</v>
      </c>
      <c r="E79" s="42"/>
      <c r="F79" s="41">
        <f t="shared" si="5"/>
        <v>0</v>
      </c>
      <c r="G79" s="41">
        <f t="shared" si="4"/>
        <v>0</v>
      </c>
    </row>
    <row r="80" spans="1:7" s="2" customFormat="1" ht="153.75" customHeight="1" x14ac:dyDescent="0.2">
      <c r="A80" s="8" t="s">
        <v>197</v>
      </c>
      <c r="B80" s="49" t="s">
        <v>472</v>
      </c>
      <c r="C80" s="9" t="s">
        <v>470</v>
      </c>
      <c r="D80" s="24">
        <v>4</v>
      </c>
      <c r="E80" s="42"/>
      <c r="F80" s="41">
        <f t="shared" si="5"/>
        <v>0</v>
      </c>
      <c r="G80" s="41">
        <f t="shared" si="4"/>
        <v>0</v>
      </c>
    </row>
    <row r="81" spans="1:7" s="2" customFormat="1" ht="148.5" customHeight="1" x14ac:dyDescent="0.2">
      <c r="A81" s="8" t="s">
        <v>198</v>
      </c>
      <c r="B81" s="51"/>
      <c r="C81" s="9" t="s">
        <v>471</v>
      </c>
      <c r="D81" s="24">
        <v>40</v>
      </c>
      <c r="E81" s="42"/>
      <c r="F81" s="41">
        <f t="shared" ref="F81:F144" si="6">D81*E81</f>
        <v>0</v>
      </c>
      <c r="G81" s="41">
        <f t="shared" si="4"/>
        <v>0</v>
      </c>
    </row>
    <row r="82" spans="1:7" s="2" customFormat="1" ht="135.75" customHeight="1" x14ac:dyDescent="0.2">
      <c r="A82" s="8" t="s">
        <v>199</v>
      </c>
      <c r="B82" s="50"/>
      <c r="C82" s="9" t="s">
        <v>473</v>
      </c>
      <c r="D82" s="24">
        <v>10</v>
      </c>
      <c r="E82" s="42"/>
      <c r="F82" s="41">
        <f t="shared" si="6"/>
        <v>0</v>
      </c>
      <c r="G82" s="41">
        <f t="shared" si="4"/>
        <v>0</v>
      </c>
    </row>
    <row r="83" spans="1:7" s="2" customFormat="1" ht="88.5" customHeight="1" x14ac:dyDescent="0.2">
      <c r="A83" s="8" t="s">
        <v>200</v>
      </c>
      <c r="B83" s="11" t="s">
        <v>48</v>
      </c>
      <c r="C83" s="9" t="s">
        <v>474</v>
      </c>
      <c r="D83" s="24">
        <v>10</v>
      </c>
      <c r="E83" s="42"/>
      <c r="F83" s="41">
        <f t="shared" si="6"/>
        <v>0</v>
      </c>
      <c r="G83" s="41">
        <f t="shared" si="4"/>
        <v>0</v>
      </c>
    </row>
    <row r="84" spans="1:7" s="2" customFormat="1" ht="87" customHeight="1" x14ac:dyDescent="0.2">
      <c r="A84" s="8" t="s">
        <v>201</v>
      </c>
      <c r="B84" s="49" t="s">
        <v>49</v>
      </c>
      <c r="C84" s="11" t="s">
        <v>475</v>
      </c>
      <c r="D84" s="24">
        <v>13</v>
      </c>
      <c r="E84" s="42"/>
      <c r="F84" s="41">
        <f t="shared" si="6"/>
        <v>0</v>
      </c>
      <c r="G84" s="41">
        <f t="shared" si="4"/>
        <v>0</v>
      </c>
    </row>
    <row r="85" spans="1:7" s="2" customFormat="1" ht="118.5" customHeight="1" x14ac:dyDescent="0.2">
      <c r="A85" s="8" t="s">
        <v>202</v>
      </c>
      <c r="B85" s="51"/>
      <c r="C85" s="11" t="s">
        <v>476</v>
      </c>
      <c r="D85" s="24">
        <v>1</v>
      </c>
      <c r="E85" s="42"/>
      <c r="F85" s="41">
        <f t="shared" si="6"/>
        <v>0</v>
      </c>
      <c r="G85" s="41">
        <f t="shared" si="4"/>
        <v>0</v>
      </c>
    </row>
    <row r="86" spans="1:7" s="2" customFormat="1" ht="92.25" customHeight="1" x14ac:dyDescent="0.2">
      <c r="A86" s="8" t="s">
        <v>203</v>
      </c>
      <c r="B86" s="50"/>
      <c r="C86" s="11" t="s">
        <v>477</v>
      </c>
      <c r="D86" s="24">
        <v>1</v>
      </c>
      <c r="E86" s="42"/>
      <c r="F86" s="41">
        <f t="shared" si="6"/>
        <v>0</v>
      </c>
      <c r="G86" s="41">
        <f t="shared" si="4"/>
        <v>0</v>
      </c>
    </row>
    <row r="87" spans="1:7" s="2" customFormat="1" ht="18.75" customHeight="1" x14ac:dyDescent="0.2">
      <c r="A87" s="8" t="s">
        <v>204</v>
      </c>
      <c r="B87" s="49" t="s">
        <v>50</v>
      </c>
      <c r="C87" s="11" t="s">
        <v>478</v>
      </c>
      <c r="D87" s="24">
        <v>1300</v>
      </c>
      <c r="E87" s="42"/>
      <c r="F87" s="41">
        <f t="shared" si="6"/>
        <v>0</v>
      </c>
      <c r="G87" s="41">
        <f t="shared" si="4"/>
        <v>0</v>
      </c>
    </row>
    <row r="88" spans="1:7" s="2" customFormat="1" ht="25.5" customHeight="1" x14ac:dyDescent="0.2">
      <c r="A88" s="8" t="s">
        <v>205</v>
      </c>
      <c r="B88" s="51"/>
      <c r="C88" s="11" t="s">
        <v>479</v>
      </c>
      <c r="D88" s="24">
        <v>1500</v>
      </c>
      <c r="E88" s="42"/>
      <c r="F88" s="41">
        <f t="shared" si="6"/>
        <v>0</v>
      </c>
      <c r="G88" s="41">
        <f t="shared" si="4"/>
        <v>0</v>
      </c>
    </row>
    <row r="89" spans="1:7" s="2" customFormat="1" ht="25.5" customHeight="1" x14ac:dyDescent="0.2">
      <c r="A89" s="8" t="s">
        <v>206</v>
      </c>
      <c r="B89" s="51"/>
      <c r="C89" s="11" t="s">
        <v>480</v>
      </c>
      <c r="D89" s="24">
        <v>1300</v>
      </c>
      <c r="E89" s="42"/>
      <c r="F89" s="41">
        <f t="shared" si="6"/>
        <v>0</v>
      </c>
      <c r="G89" s="41">
        <f t="shared" si="4"/>
        <v>0</v>
      </c>
    </row>
    <row r="90" spans="1:7" s="2" customFormat="1" ht="21.75" customHeight="1" x14ac:dyDescent="0.2">
      <c r="A90" s="8" t="s">
        <v>207</v>
      </c>
      <c r="B90" s="50"/>
      <c r="C90" s="11" t="s">
        <v>481</v>
      </c>
      <c r="D90" s="24">
        <v>1000</v>
      </c>
      <c r="E90" s="42"/>
      <c r="F90" s="41">
        <f t="shared" si="6"/>
        <v>0</v>
      </c>
      <c r="G90" s="41">
        <f t="shared" si="4"/>
        <v>0</v>
      </c>
    </row>
    <row r="91" spans="1:7" s="2" customFormat="1" ht="20.25" customHeight="1" x14ac:dyDescent="0.2">
      <c r="A91" s="8" t="s">
        <v>208</v>
      </c>
      <c r="B91" s="49" t="s">
        <v>51</v>
      </c>
      <c r="C91" s="11" t="s">
        <v>482</v>
      </c>
      <c r="D91" s="24">
        <v>25</v>
      </c>
      <c r="E91" s="42"/>
      <c r="F91" s="41">
        <f t="shared" si="6"/>
        <v>0</v>
      </c>
      <c r="G91" s="41">
        <f t="shared" si="4"/>
        <v>0</v>
      </c>
    </row>
    <row r="92" spans="1:7" s="2" customFormat="1" ht="25.5" x14ac:dyDescent="0.2">
      <c r="A92" s="8" t="s">
        <v>209</v>
      </c>
      <c r="B92" s="51"/>
      <c r="C92" s="11" t="s">
        <v>483</v>
      </c>
      <c r="D92" s="24">
        <v>25</v>
      </c>
      <c r="E92" s="42"/>
      <c r="F92" s="41">
        <f t="shared" si="6"/>
        <v>0</v>
      </c>
      <c r="G92" s="41">
        <f t="shared" si="4"/>
        <v>0</v>
      </c>
    </row>
    <row r="93" spans="1:7" s="2" customFormat="1" ht="25.5" x14ac:dyDescent="0.2">
      <c r="A93" s="8" t="s">
        <v>210</v>
      </c>
      <c r="B93" s="50"/>
      <c r="C93" s="11" t="s">
        <v>484</v>
      </c>
      <c r="D93" s="24">
        <v>8</v>
      </c>
      <c r="E93" s="42"/>
      <c r="F93" s="41">
        <f t="shared" si="6"/>
        <v>0</v>
      </c>
      <c r="G93" s="41">
        <f t="shared" si="4"/>
        <v>0</v>
      </c>
    </row>
    <row r="94" spans="1:7" s="2" customFormat="1" ht="50.25" customHeight="1" x14ac:dyDescent="0.2">
      <c r="A94" s="8" t="s">
        <v>211</v>
      </c>
      <c r="B94" s="49" t="s">
        <v>52</v>
      </c>
      <c r="C94" s="11" t="s">
        <v>485</v>
      </c>
      <c r="D94" s="24">
        <v>25</v>
      </c>
      <c r="E94" s="42"/>
      <c r="F94" s="41">
        <f t="shared" si="6"/>
        <v>0</v>
      </c>
      <c r="G94" s="41">
        <f t="shared" si="4"/>
        <v>0</v>
      </c>
    </row>
    <row r="95" spans="1:7" s="2" customFormat="1" ht="15.95" customHeight="1" x14ac:dyDescent="0.2">
      <c r="A95" s="8" t="s">
        <v>212</v>
      </c>
      <c r="B95" s="51"/>
      <c r="C95" s="11" t="s">
        <v>486</v>
      </c>
      <c r="D95" s="24">
        <v>250</v>
      </c>
      <c r="E95" s="42"/>
      <c r="F95" s="41">
        <f t="shared" si="6"/>
        <v>0</v>
      </c>
      <c r="G95" s="41">
        <f t="shared" si="4"/>
        <v>0</v>
      </c>
    </row>
    <row r="96" spans="1:7" s="2" customFormat="1" ht="15.95" customHeight="1" x14ac:dyDescent="0.2">
      <c r="A96" s="8" t="s">
        <v>213</v>
      </c>
      <c r="B96" s="51"/>
      <c r="C96" s="11" t="s">
        <v>487</v>
      </c>
      <c r="D96" s="24">
        <v>35</v>
      </c>
      <c r="E96" s="42"/>
      <c r="F96" s="41">
        <f t="shared" si="6"/>
        <v>0</v>
      </c>
      <c r="G96" s="41">
        <f t="shared" si="4"/>
        <v>0</v>
      </c>
    </row>
    <row r="97" spans="1:7" s="2" customFormat="1" ht="15.95" customHeight="1" x14ac:dyDescent="0.2">
      <c r="A97" s="8" t="s">
        <v>214</v>
      </c>
      <c r="B97" s="50"/>
      <c r="C97" s="11" t="s">
        <v>488</v>
      </c>
      <c r="D97" s="24">
        <v>15</v>
      </c>
      <c r="E97" s="42"/>
      <c r="F97" s="41">
        <f t="shared" si="6"/>
        <v>0</v>
      </c>
      <c r="G97" s="41">
        <f t="shared" si="4"/>
        <v>0</v>
      </c>
    </row>
    <row r="98" spans="1:7" s="2" customFormat="1" ht="15.95" customHeight="1" x14ac:dyDescent="0.2">
      <c r="A98" s="8" t="s">
        <v>215</v>
      </c>
      <c r="B98" s="49" t="s">
        <v>489</v>
      </c>
      <c r="C98" s="11" t="s">
        <v>490</v>
      </c>
      <c r="D98" s="24">
        <v>600</v>
      </c>
      <c r="E98" s="42"/>
      <c r="F98" s="41">
        <f t="shared" si="6"/>
        <v>0</v>
      </c>
      <c r="G98" s="41">
        <f t="shared" si="4"/>
        <v>0</v>
      </c>
    </row>
    <row r="99" spans="1:7" s="2" customFormat="1" ht="15.95" customHeight="1" x14ac:dyDescent="0.2">
      <c r="A99" s="8" t="s">
        <v>216</v>
      </c>
      <c r="B99" s="51"/>
      <c r="C99" s="9" t="s">
        <v>458</v>
      </c>
      <c r="D99" s="24">
        <v>700</v>
      </c>
      <c r="E99" s="42"/>
      <c r="F99" s="41">
        <f t="shared" si="6"/>
        <v>0</v>
      </c>
      <c r="G99" s="41">
        <f t="shared" si="4"/>
        <v>0</v>
      </c>
    </row>
    <row r="100" spans="1:7" s="2" customFormat="1" ht="15.95" customHeight="1" x14ac:dyDescent="0.2">
      <c r="A100" s="8" t="s">
        <v>217</v>
      </c>
      <c r="B100" s="51"/>
      <c r="C100" s="11" t="s">
        <v>491</v>
      </c>
      <c r="D100" s="24">
        <v>600</v>
      </c>
      <c r="E100" s="42"/>
      <c r="F100" s="41">
        <f t="shared" si="6"/>
        <v>0</v>
      </c>
      <c r="G100" s="41">
        <f t="shared" si="4"/>
        <v>0</v>
      </c>
    </row>
    <row r="101" spans="1:7" s="2" customFormat="1" ht="15.95" customHeight="1" x14ac:dyDescent="0.2">
      <c r="A101" s="8" t="s">
        <v>218</v>
      </c>
      <c r="B101" s="51"/>
      <c r="C101" s="11" t="s">
        <v>492</v>
      </c>
      <c r="D101" s="24">
        <v>300</v>
      </c>
      <c r="E101" s="42"/>
      <c r="F101" s="41">
        <f t="shared" si="6"/>
        <v>0</v>
      </c>
      <c r="G101" s="41">
        <f t="shared" si="4"/>
        <v>0</v>
      </c>
    </row>
    <row r="102" spans="1:7" s="2" customFormat="1" ht="25.5" x14ac:dyDescent="0.2">
      <c r="A102" s="8" t="s">
        <v>219</v>
      </c>
      <c r="B102" s="47" t="s">
        <v>493</v>
      </c>
      <c r="C102" s="11" t="s">
        <v>494</v>
      </c>
      <c r="D102" s="24">
        <v>100</v>
      </c>
      <c r="E102" s="42"/>
      <c r="F102" s="41">
        <f t="shared" si="6"/>
        <v>0</v>
      </c>
      <c r="G102" s="41">
        <f t="shared" si="4"/>
        <v>0</v>
      </c>
    </row>
    <row r="103" spans="1:7" s="2" customFormat="1" ht="15.95" customHeight="1" x14ac:dyDescent="0.2">
      <c r="A103" s="8" t="s">
        <v>220</v>
      </c>
      <c r="B103" s="52" t="s">
        <v>53</v>
      </c>
      <c r="C103" s="10" t="s">
        <v>495</v>
      </c>
      <c r="D103" s="24">
        <v>10000</v>
      </c>
      <c r="E103" s="42"/>
      <c r="F103" s="41">
        <f t="shared" si="6"/>
        <v>0</v>
      </c>
      <c r="G103" s="41">
        <f t="shared" si="4"/>
        <v>0</v>
      </c>
    </row>
    <row r="104" spans="1:7" s="2" customFormat="1" ht="30" customHeight="1" x14ac:dyDescent="0.2">
      <c r="A104" s="8" t="s">
        <v>221</v>
      </c>
      <c r="B104" s="53"/>
      <c r="C104" s="11" t="s">
        <v>496</v>
      </c>
      <c r="D104" s="24">
        <v>35000</v>
      </c>
      <c r="E104" s="42"/>
      <c r="F104" s="41">
        <f t="shared" si="6"/>
        <v>0</v>
      </c>
      <c r="G104" s="41">
        <f t="shared" si="4"/>
        <v>0</v>
      </c>
    </row>
    <row r="105" spans="1:7" s="2" customFormat="1" ht="15.95" customHeight="1" x14ac:dyDescent="0.2">
      <c r="A105" s="8" t="s">
        <v>222</v>
      </c>
      <c r="B105" s="53"/>
      <c r="C105" s="11" t="s">
        <v>497</v>
      </c>
      <c r="D105" s="24">
        <v>28000</v>
      </c>
      <c r="E105" s="42"/>
      <c r="F105" s="41">
        <f t="shared" si="6"/>
        <v>0</v>
      </c>
      <c r="G105" s="41">
        <f t="shared" si="4"/>
        <v>0</v>
      </c>
    </row>
    <row r="106" spans="1:7" s="2" customFormat="1" ht="34.5" customHeight="1" x14ac:dyDescent="0.2">
      <c r="A106" s="8" t="s">
        <v>223</v>
      </c>
      <c r="B106" s="53"/>
      <c r="C106" s="11" t="s">
        <v>498</v>
      </c>
      <c r="D106" s="24">
        <v>2500</v>
      </c>
      <c r="E106" s="42"/>
      <c r="F106" s="41">
        <f t="shared" si="6"/>
        <v>0</v>
      </c>
      <c r="G106" s="41">
        <f t="shared" si="4"/>
        <v>0</v>
      </c>
    </row>
    <row r="107" spans="1:7" s="2" customFormat="1" ht="33" customHeight="1" x14ac:dyDescent="0.2">
      <c r="A107" s="8" t="s">
        <v>224</v>
      </c>
      <c r="B107" s="53"/>
      <c r="C107" s="13" t="s">
        <v>499</v>
      </c>
      <c r="D107" s="24">
        <v>320</v>
      </c>
      <c r="E107" s="42"/>
      <c r="F107" s="41">
        <f t="shared" si="6"/>
        <v>0</v>
      </c>
      <c r="G107" s="41">
        <f t="shared" si="4"/>
        <v>0</v>
      </c>
    </row>
    <row r="108" spans="1:7" s="2" customFormat="1" ht="24.75" customHeight="1" x14ac:dyDescent="0.2">
      <c r="A108" s="8" t="s">
        <v>225</v>
      </c>
      <c r="B108" s="54"/>
      <c r="C108" s="9" t="s">
        <v>500</v>
      </c>
      <c r="D108" s="24">
        <v>100</v>
      </c>
      <c r="E108" s="42"/>
      <c r="F108" s="41">
        <f t="shared" si="6"/>
        <v>0</v>
      </c>
      <c r="G108" s="41">
        <f t="shared" si="4"/>
        <v>0</v>
      </c>
    </row>
    <row r="109" spans="1:7" s="2" customFormat="1" ht="23.25" customHeight="1" x14ac:dyDescent="0.2">
      <c r="A109" s="8" t="s">
        <v>226</v>
      </c>
      <c r="B109" s="49" t="s">
        <v>54</v>
      </c>
      <c r="C109" s="11" t="s">
        <v>501</v>
      </c>
      <c r="D109" s="24">
        <v>60</v>
      </c>
      <c r="E109" s="42"/>
      <c r="F109" s="41">
        <f t="shared" si="6"/>
        <v>0</v>
      </c>
      <c r="G109" s="41">
        <f t="shared" si="4"/>
        <v>0</v>
      </c>
    </row>
    <row r="110" spans="1:7" s="2" customFormat="1" ht="21" customHeight="1" x14ac:dyDescent="0.2">
      <c r="A110" s="8" t="s">
        <v>227</v>
      </c>
      <c r="B110" s="51"/>
      <c r="C110" s="11" t="s">
        <v>502</v>
      </c>
      <c r="D110" s="24">
        <v>80</v>
      </c>
      <c r="E110" s="42"/>
      <c r="F110" s="41">
        <f t="shared" si="6"/>
        <v>0</v>
      </c>
      <c r="G110" s="41">
        <f t="shared" si="4"/>
        <v>0</v>
      </c>
    </row>
    <row r="111" spans="1:7" s="2" customFormat="1" x14ac:dyDescent="0.2">
      <c r="A111" s="8" t="s">
        <v>228</v>
      </c>
      <c r="B111" s="51"/>
      <c r="C111" s="11" t="s">
        <v>503</v>
      </c>
      <c r="D111" s="24">
        <v>60</v>
      </c>
      <c r="E111" s="42"/>
      <c r="F111" s="41">
        <f t="shared" si="6"/>
        <v>0</v>
      </c>
      <c r="G111" s="41">
        <f t="shared" si="4"/>
        <v>0</v>
      </c>
    </row>
    <row r="112" spans="1:7" s="2" customFormat="1" x14ac:dyDescent="0.2">
      <c r="A112" s="8" t="s">
        <v>229</v>
      </c>
      <c r="B112" s="50"/>
      <c r="C112" s="11" t="s">
        <v>504</v>
      </c>
      <c r="D112" s="24">
        <v>15</v>
      </c>
      <c r="E112" s="42"/>
      <c r="F112" s="41">
        <f t="shared" si="6"/>
        <v>0</v>
      </c>
      <c r="G112" s="41">
        <f t="shared" si="4"/>
        <v>0</v>
      </c>
    </row>
    <row r="113" spans="1:7" s="2" customFormat="1" ht="18.75" customHeight="1" x14ac:dyDescent="0.2">
      <c r="A113" s="8" t="s">
        <v>230</v>
      </c>
      <c r="B113" s="11" t="s">
        <v>55</v>
      </c>
      <c r="C113" s="11" t="s">
        <v>505</v>
      </c>
      <c r="D113" s="24">
        <v>20</v>
      </c>
      <c r="E113" s="42"/>
      <c r="F113" s="41">
        <f t="shared" si="6"/>
        <v>0</v>
      </c>
      <c r="G113" s="41">
        <f t="shared" si="4"/>
        <v>0</v>
      </c>
    </row>
    <row r="114" spans="1:7" s="2" customFormat="1" ht="23.25" customHeight="1" x14ac:dyDescent="0.2">
      <c r="A114" s="8" t="s">
        <v>231</v>
      </c>
      <c r="B114" s="49" t="s">
        <v>56</v>
      </c>
      <c r="C114" s="10" t="s">
        <v>506</v>
      </c>
      <c r="D114" s="24">
        <v>70</v>
      </c>
      <c r="E114" s="42"/>
      <c r="F114" s="41">
        <f t="shared" si="6"/>
        <v>0</v>
      </c>
      <c r="G114" s="41">
        <f t="shared" si="4"/>
        <v>0</v>
      </c>
    </row>
    <row r="115" spans="1:7" s="2" customFormat="1" ht="33" customHeight="1" x14ac:dyDescent="0.2">
      <c r="A115" s="8" t="s">
        <v>232</v>
      </c>
      <c r="B115" s="51"/>
      <c r="C115" s="10" t="s">
        <v>507</v>
      </c>
      <c r="D115" s="24">
        <v>100</v>
      </c>
      <c r="E115" s="42"/>
      <c r="F115" s="41">
        <f t="shared" si="6"/>
        <v>0</v>
      </c>
      <c r="G115" s="41">
        <f t="shared" si="4"/>
        <v>0</v>
      </c>
    </row>
    <row r="116" spans="1:7" s="2" customFormat="1" ht="24" customHeight="1" x14ac:dyDescent="0.2">
      <c r="A116" s="8" t="s">
        <v>233</v>
      </c>
      <c r="B116" s="50"/>
      <c r="C116" s="10" t="s">
        <v>508</v>
      </c>
      <c r="D116" s="24">
        <v>350</v>
      </c>
      <c r="E116" s="42"/>
      <c r="F116" s="41">
        <f t="shared" si="6"/>
        <v>0</v>
      </c>
      <c r="G116" s="41">
        <f t="shared" si="4"/>
        <v>0</v>
      </c>
    </row>
    <row r="117" spans="1:7" s="2" customFormat="1" ht="21" customHeight="1" x14ac:dyDescent="0.2">
      <c r="A117" s="8" t="s">
        <v>234</v>
      </c>
      <c r="B117" s="52" t="s">
        <v>511</v>
      </c>
      <c r="C117" s="11" t="s">
        <v>509</v>
      </c>
      <c r="D117" s="24">
        <v>160</v>
      </c>
      <c r="E117" s="42"/>
      <c r="F117" s="41">
        <f t="shared" si="6"/>
        <v>0</v>
      </c>
      <c r="G117" s="41">
        <f t="shared" si="4"/>
        <v>0</v>
      </c>
    </row>
    <row r="118" spans="1:7" s="2" customFormat="1" ht="16.5" customHeight="1" x14ac:dyDescent="0.2">
      <c r="A118" s="8" t="s">
        <v>235</v>
      </c>
      <c r="B118" s="54"/>
      <c r="C118" s="11" t="s">
        <v>510</v>
      </c>
      <c r="D118" s="24">
        <v>80</v>
      </c>
      <c r="E118" s="42"/>
      <c r="F118" s="41">
        <f t="shared" si="6"/>
        <v>0</v>
      </c>
      <c r="G118" s="41">
        <f t="shared" si="4"/>
        <v>0</v>
      </c>
    </row>
    <row r="119" spans="1:7" s="2" customFormat="1" ht="42" customHeight="1" x14ac:dyDescent="0.2">
      <c r="A119" s="8" t="s">
        <v>236</v>
      </c>
      <c r="B119" s="49" t="s">
        <v>57</v>
      </c>
      <c r="C119" s="11" t="s">
        <v>512</v>
      </c>
      <c r="D119" s="24">
        <v>2750</v>
      </c>
      <c r="E119" s="42"/>
      <c r="F119" s="41">
        <f t="shared" si="6"/>
        <v>0</v>
      </c>
      <c r="G119" s="41">
        <f t="shared" si="4"/>
        <v>0</v>
      </c>
    </row>
    <row r="120" spans="1:7" s="2" customFormat="1" ht="39" customHeight="1" x14ac:dyDescent="0.2">
      <c r="A120" s="8" t="s">
        <v>237</v>
      </c>
      <c r="B120" s="51"/>
      <c r="C120" s="11" t="s">
        <v>513</v>
      </c>
      <c r="D120" s="24">
        <v>300</v>
      </c>
      <c r="E120" s="42"/>
      <c r="F120" s="41">
        <f t="shared" si="6"/>
        <v>0</v>
      </c>
      <c r="G120" s="41">
        <f t="shared" si="4"/>
        <v>0</v>
      </c>
    </row>
    <row r="121" spans="1:7" s="2" customFormat="1" ht="65.25" customHeight="1" x14ac:dyDescent="0.2">
      <c r="A121" s="8" t="s">
        <v>238</v>
      </c>
      <c r="B121" s="51"/>
      <c r="C121" s="11" t="s">
        <v>514</v>
      </c>
      <c r="D121" s="24">
        <v>450</v>
      </c>
      <c r="E121" s="42"/>
      <c r="F121" s="41">
        <f t="shared" si="6"/>
        <v>0</v>
      </c>
      <c r="G121" s="41">
        <f t="shared" si="4"/>
        <v>0</v>
      </c>
    </row>
    <row r="122" spans="1:7" s="2" customFormat="1" ht="19.5" customHeight="1" x14ac:dyDescent="0.2">
      <c r="A122" s="8" t="s">
        <v>239</v>
      </c>
      <c r="B122" s="51"/>
      <c r="C122" s="11" t="s">
        <v>515</v>
      </c>
      <c r="D122" s="24">
        <v>100</v>
      </c>
      <c r="E122" s="42"/>
      <c r="F122" s="41">
        <f t="shared" si="6"/>
        <v>0</v>
      </c>
      <c r="G122" s="41">
        <f t="shared" si="4"/>
        <v>0</v>
      </c>
    </row>
    <row r="123" spans="1:7" s="2" customFormat="1" ht="45" customHeight="1" x14ac:dyDescent="0.2">
      <c r="A123" s="8" t="s">
        <v>240</v>
      </c>
      <c r="B123" s="50"/>
      <c r="C123" s="9" t="s">
        <v>516</v>
      </c>
      <c r="D123" s="24">
        <v>1500</v>
      </c>
      <c r="E123" s="42"/>
      <c r="F123" s="41">
        <f t="shared" si="6"/>
        <v>0</v>
      </c>
      <c r="G123" s="41">
        <f t="shared" si="4"/>
        <v>0</v>
      </c>
    </row>
    <row r="124" spans="1:7" s="2" customFormat="1" ht="20.25" customHeight="1" x14ac:dyDescent="0.2">
      <c r="A124" s="8" t="s">
        <v>241</v>
      </c>
      <c r="B124" s="11" t="s">
        <v>58</v>
      </c>
      <c r="C124" s="9" t="s">
        <v>517</v>
      </c>
      <c r="D124" s="24">
        <v>5</v>
      </c>
      <c r="E124" s="42"/>
      <c r="F124" s="41">
        <f t="shared" si="6"/>
        <v>0</v>
      </c>
      <c r="G124" s="41">
        <f t="shared" si="4"/>
        <v>0</v>
      </c>
    </row>
    <row r="125" spans="1:7" s="2" customFormat="1" ht="19.5" customHeight="1" x14ac:dyDescent="0.2">
      <c r="A125" s="8" t="s">
        <v>242</v>
      </c>
      <c r="B125" s="49" t="s">
        <v>518</v>
      </c>
      <c r="C125" s="9" t="s">
        <v>519</v>
      </c>
      <c r="D125" s="24">
        <v>18</v>
      </c>
      <c r="E125" s="42"/>
      <c r="F125" s="41">
        <f t="shared" si="6"/>
        <v>0</v>
      </c>
      <c r="G125" s="41">
        <f t="shared" si="4"/>
        <v>0</v>
      </c>
    </row>
    <row r="126" spans="1:7" s="2" customFormat="1" ht="19.5" customHeight="1" x14ac:dyDescent="0.2">
      <c r="A126" s="8" t="s">
        <v>243</v>
      </c>
      <c r="B126" s="50"/>
      <c r="C126" s="9" t="s">
        <v>520</v>
      </c>
      <c r="D126" s="24">
        <v>2</v>
      </c>
      <c r="E126" s="42"/>
      <c r="F126" s="41">
        <f t="shared" si="6"/>
        <v>0</v>
      </c>
      <c r="G126" s="41">
        <f t="shared" si="4"/>
        <v>0</v>
      </c>
    </row>
    <row r="127" spans="1:7" s="2" customFormat="1" ht="35.25" customHeight="1" x14ac:dyDescent="0.2">
      <c r="A127" s="8" t="s">
        <v>244</v>
      </c>
      <c r="B127" s="11" t="s">
        <v>59</v>
      </c>
      <c r="C127" s="9" t="s">
        <v>521</v>
      </c>
      <c r="D127" s="24">
        <v>4</v>
      </c>
      <c r="E127" s="42"/>
      <c r="F127" s="41">
        <f t="shared" si="6"/>
        <v>0</v>
      </c>
      <c r="G127" s="41">
        <f t="shared" si="4"/>
        <v>0</v>
      </c>
    </row>
    <row r="128" spans="1:7" s="2" customFormat="1" ht="37.5" customHeight="1" x14ac:dyDescent="0.2">
      <c r="A128" s="8" t="s">
        <v>245</v>
      </c>
      <c r="B128" s="10" t="s">
        <v>60</v>
      </c>
      <c r="C128" s="11" t="s">
        <v>522</v>
      </c>
      <c r="D128" s="24">
        <v>10</v>
      </c>
      <c r="E128" s="42"/>
      <c r="F128" s="41">
        <f t="shared" si="6"/>
        <v>0</v>
      </c>
      <c r="G128" s="41">
        <f t="shared" si="4"/>
        <v>0</v>
      </c>
    </row>
    <row r="129" spans="1:7" s="2" customFormat="1" ht="55.5" customHeight="1" x14ac:dyDescent="0.2">
      <c r="A129" s="8" t="s">
        <v>246</v>
      </c>
      <c r="B129" s="11" t="s">
        <v>61</v>
      </c>
      <c r="C129" s="11" t="s">
        <v>523</v>
      </c>
      <c r="D129" s="24">
        <v>26</v>
      </c>
      <c r="E129" s="42"/>
      <c r="F129" s="41">
        <f t="shared" si="6"/>
        <v>0</v>
      </c>
      <c r="G129" s="41">
        <f t="shared" si="4"/>
        <v>0</v>
      </c>
    </row>
    <row r="130" spans="1:7" s="2" customFormat="1" ht="27.75" customHeight="1" x14ac:dyDescent="0.2">
      <c r="A130" s="8" t="s">
        <v>247</v>
      </c>
      <c r="B130" s="11" t="s">
        <v>62</v>
      </c>
      <c r="C130" s="9" t="s">
        <v>524</v>
      </c>
      <c r="D130" s="24">
        <v>66</v>
      </c>
      <c r="E130" s="42"/>
      <c r="F130" s="41">
        <f t="shared" si="6"/>
        <v>0</v>
      </c>
      <c r="G130" s="41">
        <f t="shared" si="4"/>
        <v>0</v>
      </c>
    </row>
    <row r="131" spans="1:7" s="2" customFormat="1" ht="27.75" customHeight="1" x14ac:dyDescent="0.2">
      <c r="A131" s="8" t="s">
        <v>248</v>
      </c>
      <c r="B131" s="11" t="s">
        <v>63</v>
      </c>
      <c r="C131" s="9" t="s">
        <v>525</v>
      </c>
      <c r="D131" s="24">
        <v>13</v>
      </c>
      <c r="E131" s="42"/>
      <c r="F131" s="41">
        <f t="shared" si="6"/>
        <v>0</v>
      </c>
      <c r="G131" s="41">
        <f t="shared" si="4"/>
        <v>0</v>
      </c>
    </row>
    <row r="132" spans="1:7" s="2" customFormat="1" ht="76.5" x14ac:dyDescent="0.2">
      <c r="A132" s="8" t="s">
        <v>249</v>
      </c>
      <c r="B132" s="49" t="s">
        <v>527</v>
      </c>
      <c r="C132" s="11" t="s">
        <v>526</v>
      </c>
      <c r="D132" s="24">
        <v>5</v>
      </c>
      <c r="E132" s="42"/>
      <c r="F132" s="41">
        <f t="shared" si="6"/>
        <v>0</v>
      </c>
      <c r="G132" s="41">
        <f t="shared" si="4"/>
        <v>0</v>
      </c>
    </row>
    <row r="133" spans="1:7" s="2" customFormat="1" ht="25.5" x14ac:dyDescent="0.2">
      <c r="A133" s="8" t="s">
        <v>250</v>
      </c>
      <c r="B133" s="51"/>
      <c r="C133" s="9" t="s">
        <v>528</v>
      </c>
      <c r="D133" s="24">
        <v>5</v>
      </c>
      <c r="E133" s="42"/>
      <c r="F133" s="41">
        <f t="shared" si="6"/>
        <v>0</v>
      </c>
      <c r="G133" s="41">
        <f t="shared" ref="G133:G196" si="7">F133*1.23</f>
        <v>0</v>
      </c>
    </row>
    <row r="134" spans="1:7" s="2" customFormat="1" ht="25.5" x14ac:dyDescent="0.2">
      <c r="A134" s="8" t="s">
        <v>251</v>
      </c>
      <c r="B134" s="50"/>
      <c r="C134" s="11" t="s">
        <v>529</v>
      </c>
      <c r="D134" s="24">
        <v>19</v>
      </c>
      <c r="E134" s="42"/>
      <c r="F134" s="41">
        <f t="shared" si="6"/>
        <v>0</v>
      </c>
      <c r="G134" s="41">
        <f t="shared" si="7"/>
        <v>0</v>
      </c>
    </row>
    <row r="135" spans="1:7" s="2" customFormat="1" ht="20.25" customHeight="1" x14ac:dyDescent="0.2">
      <c r="A135" s="8" t="s">
        <v>252</v>
      </c>
      <c r="B135" s="49" t="s">
        <v>531</v>
      </c>
      <c r="C135" s="11" t="s">
        <v>530</v>
      </c>
      <c r="D135" s="24">
        <v>15</v>
      </c>
      <c r="E135" s="42"/>
      <c r="F135" s="41">
        <f t="shared" si="6"/>
        <v>0</v>
      </c>
      <c r="G135" s="41">
        <f t="shared" si="7"/>
        <v>0</v>
      </c>
    </row>
    <row r="136" spans="1:7" s="2" customFormat="1" ht="19.5" customHeight="1" x14ac:dyDescent="0.2">
      <c r="A136" s="8" t="s">
        <v>253</v>
      </c>
      <c r="B136" s="50"/>
      <c r="C136" s="11" t="s">
        <v>532</v>
      </c>
      <c r="D136" s="24">
        <v>10</v>
      </c>
      <c r="E136" s="42"/>
      <c r="F136" s="41">
        <f t="shared" si="6"/>
        <v>0</v>
      </c>
      <c r="G136" s="41">
        <f t="shared" si="7"/>
        <v>0</v>
      </c>
    </row>
    <row r="137" spans="1:7" s="2" customFormat="1" ht="37.5" customHeight="1" x14ac:dyDescent="0.2">
      <c r="A137" s="8" t="s">
        <v>254</v>
      </c>
      <c r="B137" s="11" t="s">
        <v>533</v>
      </c>
      <c r="C137" s="9" t="s">
        <v>534</v>
      </c>
      <c r="D137" s="24">
        <v>11</v>
      </c>
      <c r="E137" s="42"/>
      <c r="F137" s="41">
        <f t="shared" si="6"/>
        <v>0</v>
      </c>
      <c r="G137" s="41">
        <f t="shared" si="7"/>
        <v>0</v>
      </c>
    </row>
    <row r="138" spans="1:7" s="2" customFormat="1" ht="30" customHeight="1" x14ac:dyDescent="0.2">
      <c r="A138" s="8" t="s">
        <v>255</v>
      </c>
      <c r="B138" s="11" t="s">
        <v>64</v>
      </c>
      <c r="C138" s="9" t="s">
        <v>535</v>
      </c>
      <c r="D138" s="24">
        <v>6</v>
      </c>
      <c r="E138" s="42"/>
      <c r="F138" s="41">
        <f t="shared" si="6"/>
        <v>0</v>
      </c>
      <c r="G138" s="41">
        <f t="shared" si="7"/>
        <v>0</v>
      </c>
    </row>
    <row r="139" spans="1:7" s="2" customFormat="1" ht="25.5" x14ac:dyDescent="0.2">
      <c r="A139" s="8" t="s">
        <v>256</v>
      </c>
      <c r="B139" s="11" t="s">
        <v>65</v>
      </c>
      <c r="C139" s="9" t="s">
        <v>536</v>
      </c>
      <c r="D139" s="24">
        <v>1000</v>
      </c>
      <c r="E139" s="42"/>
      <c r="F139" s="41">
        <f t="shared" si="6"/>
        <v>0</v>
      </c>
      <c r="G139" s="41">
        <f t="shared" si="7"/>
        <v>0</v>
      </c>
    </row>
    <row r="140" spans="1:7" s="2" customFormat="1" ht="25.5" customHeight="1" x14ac:dyDescent="0.2">
      <c r="A140" s="8" t="s">
        <v>257</v>
      </c>
      <c r="B140" s="49" t="s">
        <v>66</v>
      </c>
      <c r="C140" s="9" t="s">
        <v>537</v>
      </c>
      <c r="D140" s="24">
        <v>300</v>
      </c>
      <c r="E140" s="42"/>
      <c r="F140" s="41">
        <f t="shared" si="6"/>
        <v>0</v>
      </c>
      <c r="G140" s="41">
        <f t="shared" si="7"/>
        <v>0</v>
      </c>
    </row>
    <row r="141" spans="1:7" s="2" customFormat="1" ht="19.5" customHeight="1" x14ac:dyDescent="0.2">
      <c r="A141" s="8" t="s">
        <v>258</v>
      </c>
      <c r="B141" s="50"/>
      <c r="C141" s="9" t="s">
        <v>538</v>
      </c>
      <c r="D141" s="24">
        <v>300</v>
      </c>
      <c r="E141" s="42"/>
      <c r="F141" s="41">
        <f t="shared" si="6"/>
        <v>0</v>
      </c>
      <c r="G141" s="41">
        <f t="shared" si="7"/>
        <v>0</v>
      </c>
    </row>
    <row r="142" spans="1:7" s="2" customFormat="1" ht="27.75" customHeight="1" x14ac:dyDescent="0.2">
      <c r="A142" s="8" t="s">
        <v>259</v>
      </c>
      <c r="B142" s="49" t="s">
        <v>67</v>
      </c>
      <c r="C142" s="9" t="s">
        <v>539</v>
      </c>
      <c r="D142" s="24">
        <v>100</v>
      </c>
      <c r="E142" s="42"/>
      <c r="F142" s="41">
        <f t="shared" si="6"/>
        <v>0</v>
      </c>
      <c r="G142" s="41">
        <f t="shared" si="7"/>
        <v>0</v>
      </c>
    </row>
    <row r="143" spans="1:7" s="2" customFormat="1" ht="27.75" customHeight="1" x14ac:dyDescent="0.2">
      <c r="A143" s="8" t="s">
        <v>260</v>
      </c>
      <c r="B143" s="50"/>
      <c r="C143" s="9" t="s">
        <v>540</v>
      </c>
      <c r="D143" s="24">
        <v>45</v>
      </c>
      <c r="E143" s="42"/>
      <c r="F143" s="41">
        <f t="shared" si="6"/>
        <v>0</v>
      </c>
      <c r="G143" s="41">
        <f t="shared" si="7"/>
        <v>0</v>
      </c>
    </row>
    <row r="144" spans="1:7" s="2" customFormat="1" ht="33.75" customHeight="1" x14ac:dyDescent="0.2">
      <c r="A144" s="8" t="s">
        <v>261</v>
      </c>
      <c r="B144" s="49" t="s">
        <v>68</v>
      </c>
      <c r="C144" s="9" t="s">
        <v>541</v>
      </c>
      <c r="D144" s="24">
        <v>20</v>
      </c>
      <c r="E144" s="42"/>
      <c r="F144" s="41">
        <f t="shared" si="6"/>
        <v>0</v>
      </c>
      <c r="G144" s="41">
        <f t="shared" si="7"/>
        <v>0</v>
      </c>
    </row>
    <row r="145" spans="1:7" s="2" customFormat="1" ht="30" customHeight="1" x14ac:dyDescent="0.2">
      <c r="A145" s="8" t="s">
        <v>262</v>
      </c>
      <c r="B145" s="50"/>
      <c r="C145" s="9" t="s">
        <v>542</v>
      </c>
      <c r="D145" s="24">
        <v>25</v>
      </c>
      <c r="E145" s="42"/>
      <c r="F145" s="41">
        <f t="shared" ref="F145:F178" si="8">D145*E145</f>
        <v>0</v>
      </c>
      <c r="G145" s="41">
        <f t="shared" si="7"/>
        <v>0</v>
      </c>
    </row>
    <row r="146" spans="1:7" s="2" customFormat="1" ht="27" customHeight="1" x14ac:dyDescent="0.2">
      <c r="A146" s="8" t="s">
        <v>263</v>
      </c>
      <c r="B146" s="9" t="s">
        <v>69</v>
      </c>
      <c r="C146" s="9" t="s">
        <v>543</v>
      </c>
      <c r="D146" s="24">
        <v>2</v>
      </c>
      <c r="E146" s="42"/>
      <c r="F146" s="41">
        <f t="shared" si="8"/>
        <v>0</v>
      </c>
      <c r="G146" s="41">
        <f t="shared" si="7"/>
        <v>0</v>
      </c>
    </row>
    <row r="147" spans="1:7" s="2" customFormat="1" ht="33.75" customHeight="1" x14ac:dyDescent="0.2">
      <c r="A147" s="8" t="s">
        <v>264</v>
      </c>
      <c r="B147" s="9" t="s">
        <v>70</v>
      </c>
      <c r="C147" s="9" t="s">
        <v>544</v>
      </c>
      <c r="D147" s="24">
        <v>29</v>
      </c>
      <c r="E147" s="42"/>
      <c r="F147" s="41">
        <f t="shared" si="8"/>
        <v>0</v>
      </c>
      <c r="G147" s="41">
        <f t="shared" si="7"/>
        <v>0</v>
      </c>
    </row>
    <row r="148" spans="1:7" s="2" customFormat="1" ht="18.75" customHeight="1" x14ac:dyDescent="0.2">
      <c r="A148" s="8" t="s">
        <v>265</v>
      </c>
      <c r="B148" s="49" t="s">
        <v>71</v>
      </c>
      <c r="C148" s="9" t="s">
        <v>545</v>
      </c>
      <c r="D148" s="24">
        <v>16</v>
      </c>
      <c r="E148" s="42"/>
      <c r="F148" s="41">
        <f t="shared" si="8"/>
        <v>0</v>
      </c>
      <c r="G148" s="41">
        <f t="shared" si="7"/>
        <v>0</v>
      </c>
    </row>
    <row r="149" spans="1:7" s="2" customFormat="1" ht="20.25" customHeight="1" x14ac:dyDescent="0.2">
      <c r="A149" s="8" t="s">
        <v>266</v>
      </c>
      <c r="B149" s="50"/>
      <c r="C149" s="9" t="s">
        <v>546</v>
      </c>
      <c r="D149" s="24">
        <v>16</v>
      </c>
      <c r="E149" s="42"/>
      <c r="F149" s="41">
        <f t="shared" si="8"/>
        <v>0</v>
      </c>
      <c r="G149" s="41">
        <f t="shared" si="7"/>
        <v>0</v>
      </c>
    </row>
    <row r="150" spans="1:7" s="2" customFormat="1" ht="25.5" x14ac:dyDescent="0.2">
      <c r="A150" s="8" t="s">
        <v>267</v>
      </c>
      <c r="B150" s="11" t="s">
        <v>72</v>
      </c>
      <c r="C150" s="9" t="s">
        <v>547</v>
      </c>
      <c r="D150" s="24">
        <v>13</v>
      </c>
      <c r="E150" s="42"/>
      <c r="F150" s="41">
        <f t="shared" si="8"/>
        <v>0</v>
      </c>
      <c r="G150" s="41">
        <f t="shared" si="7"/>
        <v>0</v>
      </c>
    </row>
    <row r="151" spans="1:7" s="2" customFormat="1" ht="18.75" customHeight="1" x14ac:dyDescent="0.2">
      <c r="A151" s="8" t="s">
        <v>268</v>
      </c>
      <c r="B151" s="11" t="s">
        <v>73</v>
      </c>
      <c r="C151" s="9" t="s">
        <v>548</v>
      </c>
      <c r="D151" s="24">
        <v>18</v>
      </c>
      <c r="E151" s="42"/>
      <c r="F151" s="41">
        <f t="shared" si="8"/>
        <v>0</v>
      </c>
      <c r="G151" s="41">
        <f t="shared" si="7"/>
        <v>0</v>
      </c>
    </row>
    <row r="152" spans="1:7" s="2" customFormat="1" ht="17.25" customHeight="1" x14ac:dyDescent="0.2">
      <c r="A152" s="8" t="s">
        <v>269</v>
      </c>
      <c r="B152" s="11" t="s">
        <v>74</v>
      </c>
      <c r="C152" s="9" t="s">
        <v>549</v>
      </c>
      <c r="D152" s="24">
        <v>8</v>
      </c>
      <c r="E152" s="42"/>
      <c r="F152" s="41">
        <f t="shared" si="8"/>
        <v>0</v>
      </c>
      <c r="G152" s="41">
        <f t="shared" si="7"/>
        <v>0</v>
      </c>
    </row>
    <row r="153" spans="1:7" s="2" customFormat="1" ht="25.5" x14ac:dyDescent="0.2">
      <c r="A153" s="8" t="s">
        <v>270</v>
      </c>
      <c r="B153" s="11" t="s">
        <v>75</v>
      </c>
      <c r="C153" s="9" t="s">
        <v>550</v>
      </c>
      <c r="D153" s="24">
        <v>35</v>
      </c>
      <c r="E153" s="42"/>
      <c r="F153" s="41">
        <f t="shared" si="8"/>
        <v>0</v>
      </c>
      <c r="G153" s="41">
        <f t="shared" si="7"/>
        <v>0</v>
      </c>
    </row>
    <row r="154" spans="1:7" s="2" customFormat="1" ht="18" customHeight="1" x14ac:dyDescent="0.2">
      <c r="A154" s="8" t="s">
        <v>271</v>
      </c>
      <c r="B154" s="11" t="s">
        <v>76</v>
      </c>
      <c r="C154" s="11" t="s">
        <v>551</v>
      </c>
      <c r="D154" s="24">
        <v>5</v>
      </c>
      <c r="E154" s="42"/>
      <c r="F154" s="41">
        <f t="shared" si="8"/>
        <v>0</v>
      </c>
      <c r="G154" s="41">
        <f t="shared" si="7"/>
        <v>0</v>
      </c>
    </row>
    <row r="155" spans="1:7" s="2" customFormat="1" ht="18" customHeight="1" x14ac:dyDescent="0.2">
      <c r="A155" s="8" t="s">
        <v>272</v>
      </c>
      <c r="B155" s="52" t="s">
        <v>77</v>
      </c>
      <c r="C155" s="11" t="s">
        <v>552</v>
      </c>
      <c r="D155" s="24">
        <v>29</v>
      </c>
      <c r="E155" s="42"/>
      <c r="F155" s="41">
        <f t="shared" si="8"/>
        <v>0</v>
      </c>
      <c r="G155" s="41">
        <f t="shared" si="7"/>
        <v>0</v>
      </c>
    </row>
    <row r="156" spans="1:7" s="2" customFormat="1" ht="23.25" customHeight="1" x14ac:dyDescent="0.2">
      <c r="A156" s="8" t="s">
        <v>273</v>
      </c>
      <c r="B156" s="53"/>
      <c r="C156" s="11" t="s">
        <v>553</v>
      </c>
      <c r="D156" s="24">
        <v>20</v>
      </c>
      <c r="E156" s="42"/>
      <c r="F156" s="41">
        <f t="shared" si="8"/>
        <v>0</v>
      </c>
      <c r="G156" s="41">
        <f t="shared" si="7"/>
        <v>0</v>
      </c>
    </row>
    <row r="157" spans="1:7" s="2" customFormat="1" ht="21.75" customHeight="1" x14ac:dyDescent="0.2">
      <c r="A157" s="8" t="s">
        <v>274</v>
      </c>
      <c r="B157" s="54"/>
      <c r="C157" s="11" t="s">
        <v>554</v>
      </c>
      <c r="D157" s="24">
        <v>3</v>
      </c>
      <c r="E157" s="42"/>
      <c r="F157" s="41">
        <f t="shared" si="8"/>
        <v>0</v>
      </c>
      <c r="G157" s="41">
        <f t="shared" si="7"/>
        <v>0</v>
      </c>
    </row>
    <row r="158" spans="1:7" s="2" customFormat="1" ht="30" customHeight="1" x14ac:dyDescent="0.2">
      <c r="A158" s="8" t="s">
        <v>275</v>
      </c>
      <c r="B158" s="9" t="s">
        <v>78</v>
      </c>
      <c r="C158" s="11" t="s">
        <v>555</v>
      </c>
      <c r="D158" s="24">
        <v>145</v>
      </c>
      <c r="E158" s="42"/>
      <c r="F158" s="41">
        <f t="shared" si="8"/>
        <v>0</v>
      </c>
      <c r="G158" s="41">
        <f t="shared" si="7"/>
        <v>0</v>
      </c>
    </row>
    <row r="159" spans="1:7" s="2" customFormat="1" ht="30" customHeight="1" x14ac:dyDescent="0.2">
      <c r="A159" s="8" t="s">
        <v>276</v>
      </c>
      <c r="B159" s="10" t="s">
        <v>79</v>
      </c>
      <c r="C159" s="11" t="s">
        <v>556</v>
      </c>
      <c r="D159" s="24">
        <v>65</v>
      </c>
      <c r="E159" s="42"/>
      <c r="F159" s="41">
        <f t="shared" si="8"/>
        <v>0</v>
      </c>
      <c r="G159" s="41">
        <f t="shared" si="7"/>
        <v>0</v>
      </c>
    </row>
    <row r="160" spans="1:7" s="2" customFormat="1" ht="38.25" x14ac:dyDescent="0.2">
      <c r="A160" s="8" t="s">
        <v>277</v>
      </c>
      <c r="B160" s="10" t="s">
        <v>80</v>
      </c>
      <c r="C160" s="9" t="s">
        <v>557</v>
      </c>
      <c r="D160" s="24">
        <v>15</v>
      </c>
      <c r="E160" s="42"/>
      <c r="F160" s="41">
        <f t="shared" si="8"/>
        <v>0</v>
      </c>
      <c r="G160" s="41">
        <f t="shared" si="7"/>
        <v>0</v>
      </c>
    </row>
    <row r="161" spans="1:7" s="2" customFormat="1" ht="57.75" customHeight="1" x14ac:dyDescent="0.2">
      <c r="A161" s="8" t="s">
        <v>278</v>
      </c>
      <c r="B161" s="11" t="s">
        <v>81</v>
      </c>
      <c r="C161" s="10" t="s">
        <v>558</v>
      </c>
      <c r="D161" s="24">
        <v>600</v>
      </c>
      <c r="E161" s="42"/>
      <c r="F161" s="41">
        <f t="shared" si="8"/>
        <v>0</v>
      </c>
      <c r="G161" s="41">
        <f t="shared" si="7"/>
        <v>0</v>
      </c>
    </row>
    <row r="162" spans="1:7" s="2" customFormat="1" ht="18.75" customHeight="1" x14ac:dyDescent="0.2">
      <c r="A162" s="8" t="s">
        <v>279</v>
      </c>
      <c r="B162" s="11" t="s">
        <v>82</v>
      </c>
      <c r="C162" s="9" t="s">
        <v>559</v>
      </c>
      <c r="D162" s="24">
        <v>30</v>
      </c>
      <c r="E162" s="42"/>
      <c r="F162" s="41">
        <f t="shared" si="8"/>
        <v>0</v>
      </c>
      <c r="G162" s="41">
        <f t="shared" si="7"/>
        <v>0</v>
      </c>
    </row>
    <row r="163" spans="1:7" s="2" customFormat="1" ht="20.25" customHeight="1" x14ac:dyDescent="0.2">
      <c r="A163" s="8" t="s">
        <v>280</v>
      </c>
      <c r="B163" s="49" t="s">
        <v>560</v>
      </c>
      <c r="C163" s="11" t="s">
        <v>561</v>
      </c>
      <c r="D163" s="24">
        <v>1</v>
      </c>
      <c r="E163" s="42"/>
      <c r="F163" s="41">
        <f t="shared" si="8"/>
        <v>0</v>
      </c>
      <c r="G163" s="41">
        <f t="shared" si="7"/>
        <v>0</v>
      </c>
    </row>
    <row r="164" spans="1:7" s="2" customFormat="1" ht="16.5" customHeight="1" x14ac:dyDescent="0.2">
      <c r="A164" s="8" t="s">
        <v>281</v>
      </c>
      <c r="B164" s="51"/>
      <c r="C164" s="9" t="s">
        <v>562</v>
      </c>
      <c r="D164" s="24">
        <v>1</v>
      </c>
      <c r="E164" s="42"/>
      <c r="F164" s="41">
        <f t="shared" si="8"/>
        <v>0</v>
      </c>
      <c r="G164" s="41">
        <f t="shared" si="7"/>
        <v>0</v>
      </c>
    </row>
    <row r="165" spans="1:7" s="2" customFormat="1" ht="18.75" customHeight="1" x14ac:dyDescent="0.2">
      <c r="A165" s="8" t="s">
        <v>282</v>
      </c>
      <c r="B165" s="50"/>
      <c r="C165" s="9" t="s">
        <v>563</v>
      </c>
      <c r="D165" s="24">
        <v>1</v>
      </c>
      <c r="E165" s="42"/>
      <c r="F165" s="41">
        <f t="shared" si="8"/>
        <v>0</v>
      </c>
      <c r="G165" s="41">
        <f t="shared" si="7"/>
        <v>0</v>
      </c>
    </row>
    <row r="166" spans="1:7" s="2" customFormat="1" ht="25.5" x14ac:dyDescent="0.2">
      <c r="A166" s="8" t="s">
        <v>283</v>
      </c>
      <c r="B166" s="11" t="s">
        <v>564</v>
      </c>
      <c r="C166" s="11" t="s">
        <v>565</v>
      </c>
      <c r="D166" s="24">
        <v>2</v>
      </c>
      <c r="E166" s="42"/>
      <c r="F166" s="41">
        <f t="shared" si="8"/>
        <v>0</v>
      </c>
      <c r="G166" s="41">
        <f t="shared" si="7"/>
        <v>0</v>
      </c>
    </row>
    <row r="167" spans="1:7" s="2" customFormat="1" ht="18.75" customHeight="1" x14ac:dyDescent="0.2">
      <c r="A167" s="8" t="s">
        <v>284</v>
      </c>
      <c r="B167" s="11" t="s">
        <v>566</v>
      </c>
      <c r="C167" s="11" t="s">
        <v>567</v>
      </c>
      <c r="D167" s="24">
        <v>75</v>
      </c>
      <c r="E167" s="42"/>
      <c r="F167" s="41">
        <f t="shared" si="8"/>
        <v>0</v>
      </c>
      <c r="G167" s="41">
        <f t="shared" si="7"/>
        <v>0</v>
      </c>
    </row>
    <row r="168" spans="1:7" s="2" customFormat="1" ht="21.75" customHeight="1" x14ac:dyDescent="0.2">
      <c r="A168" s="8" t="s">
        <v>285</v>
      </c>
      <c r="B168" s="49" t="s">
        <v>83</v>
      </c>
      <c r="C168" s="11" t="s">
        <v>568</v>
      </c>
      <c r="D168" s="24">
        <v>46</v>
      </c>
      <c r="E168" s="42"/>
      <c r="F168" s="41">
        <f t="shared" si="8"/>
        <v>0</v>
      </c>
      <c r="G168" s="41">
        <f t="shared" si="7"/>
        <v>0</v>
      </c>
    </row>
    <row r="169" spans="1:7" s="2" customFormat="1" ht="25.5" customHeight="1" x14ac:dyDescent="0.2">
      <c r="A169" s="8" t="s">
        <v>286</v>
      </c>
      <c r="B169" s="50"/>
      <c r="C169" s="11" t="s">
        <v>569</v>
      </c>
      <c r="D169" s="24">
        <v>600</v>
      </c>
      <c r="E169" s="42"/>
      <c r="F169" s="41">
        <f t="shared" si="8"/>
        <v>0</v>
      </c>
      <c r="G169" s="41">
        <f t="shared" si="7"/>
        <v>0</v>
      </c>
    </row>
    <row r="170" spans="1:7" s="2" customFormat="1" ht="36" customHeight="1" x14ac:dyDescent="0.2">
      <c r="A170" s="8" t="s">
        <v>287</v>
      </c>
      <c r="B170" s="9" t="s">
        <v>380</v>
      </c>
      <c r="C170" s="9" t="s">
        <v>381</v>
      </c>
      <c r="D170" s="24">
        <v>5</v>
      </c>
      <c r="E170" s="42"/>
      <c r="F170" s="41">
        <f t="shared" si="8"/>
        <v>0</v>
      </c>
      <c r="G170" s="41">
        <f t="shared" si="7"/>
        <v>0</v>
      </c>
    </row>
    <row r="171" spans="1:7" s="2" customFormat="1" ht="20.25" customHeight="1" x14ac:dyDescent="0.2">
      <c r="A171" s="8" t="s">
        <v>288</v>
      </c>
      <c r="B171" s="11" t="s">
        <v>84</v>
      </c>
      <c r="C171" s="11" t="s">
        <v>570</v>
      </c>
      <c r="D171" s="24">
        <v>16</v>
      </c>
      <c r="E171" s="42"/>
      <c r="F171" s="41">
        <f t="shared" si="8"/>
        <v>0</v>
      </c>
      <c r="G171" s="41">
        <f t="shared" si="7"/>
        <v>0</v>
      </c>
    </row>
    <row r="172" spans="1:7" s="2" customFormat="1" ht="25.5" x14ac:dyDescent="0.2">
      <c r="A172" s="8" t="s">
        <v>289</v>
      </c>
      <c r="B172" s="11" t="s">
        <v>85</v>
      </c>
      <c r="C172" s="11" t="s">
        <v>571</v>
      </c>
      <c r="D172" s="24">
        <v>2000</v>
      </c>
      <c r="E172" s="42"/>
      <c r="F172" s="41">
        <f t="shared" si="8"/>
        <v>0</v>
      </c>
      <c r="G172" s="41">
        <f t="shared" si="7"/>
        <v>0</v>
      </c>
    </row>
    <row r="173" spans="1:7" s="2" customFormat="1" ht="73.5" customHeight="1" x14ac:dyDescent="0.2">
      <c r="A173" s="8" t="s">
        <v>290</v>
      </c>
      <c r="B173" s="11" t="s">
        <v>86</v>
      </c>
      <c r="C173" s="11" t="s">
        <v>572</v>
      </c>
      <c r="D173" s="24">
        <v>1000</v>
      </c>
      <c r="E173" s="42"/>
      <c r="F173" s="41">
        <f t="shared" si="8"/>
        <v>0</v>
      </c>
      <c r="G173" s="41">
        <f t="shared" si="7"/>
        <v>0</v>
      </c>
    </row>
    <row r="174" spans="1:7" s="2" customFormat="1" ht="38.25" x14ac:dyDescent="0.2">
      <c r="A174" s="8" t="s">
        <v>291</v>
      </c>
      <c r="B174" s="11" t="s">
        <v>87</v>
      </c>
      <c r="C174" s="9" t="s">
        <v>573</v>
      </c>
      <c r="D174" s="24">
        <v>2</v>
      </c>
      <c r="E174" s="42"/>
      <c r="F174" s="41">
        <f t="shared" si="8"/>
        <v>0</v>
      </c>
      <c r="G174" s="41">
        <f t="shared" si="7"/>
        <v>0</v>
      </c>
    </row>
    <row r="175" spans="1:7" s="2" customFormat="1" ht="38.25" x14ac:dyDescent="0.2">
      <c r="A175" s="8" t="s">
        <v>292</v>
      </c>
      <c r="B175" s="11" t="s">
        <v>574</v>
      </c>
      <c r="C175" s="11" t="s">
        <v>575</v>
      </c>
      <c r="D175" s="24">
        <v>45</v>
      </c>
      <c r="E175" s="42"/>
      <c r="F175" s="41">
        <f t="shared" si="8"/>
        <v>0</v>
      </c>
      <c r="G175" s="41">
        <f t="shared" si="7"/>
        <v>0</v>
      </c>
    </row>
    <row r="176" spans="1:7" s="2" customFormat="1" ht="21" customHeight="1" x14ac:dyDescent="0.2">
      <c r="A176" s="8" t="s">
        <v>293</v>
      </c>
      <c r="B176" s="49" t="s">
        <v>88</v>
      </c>
      <c r="C176" s="11" t="s">
        <v>576</v>
      </c>
      <c r="D176" s="24">
        <v>3500</v>
      </c>
      <c r="E176" s="42"/>
      <c r="F176" s="41">
        <f t="shared" si="8"/>
        <v>0</v>
      </c>
      <c r="G176" s="41">
        <f t="shared" si="7"/>
        <v>0</v>
      </c>
    </row>
    <row r="177" spans="1:7" s="2" customFormat="1" ht="20.25" customHeight="1" x14ac:dyDescent="0.2">
      <c r="A177" s="8" t="s">
        <v>294</v>
      </c>
      <c r="B177" s="51"/>
      <c r="C177" s="11" t="s">
        <v>577</v>
      </c>
      <c r="D177" s="24">
        <v>200</v>
      </c>
      <c r="E177" s="42"/>
      <c r="F177" s="41">
        <f t="shared" si="8"/>
        <v>0</v>
      </c>
      <c r="G177" s="41">
        <f t="shared" si="7"/>
        <v>0</v>
      </c>
    </row>
    <row r="178" spans="1:7" s="2" customFormat="1" ht="25.5" x14ac:dyDescent="0.2">
      <c r="A178" s="8" t="s">
        <v>295</v>
      </c>
      <c r="B178" s="50"/>
      <c r="C178" s="11" t="s">
        <v>578</v>
      </c>
      <c r="D178" s="24">
        <v>300</v>
      </c>
      <c r="E178" s="42"/>
      <c r="F178" s="41">
        <f t="shared" si="8"/>
        <v>0</v>
      </c>
      <c r="G178" s="41">
        <f t="shared" si="7"/>
        <v>0</v>
      </c>
    </row>
    <row r="179" spans="1:7" s="2" customFormat="1" ht="25.5" x14ac:dyDescent="0.2">
      <c r="A179" s="8" t="s">
        <v>296</v>
      </c>
      <c r="B179" s="11" t="s">
        <v>107</v>
      </c>
      <c r="C179" s="11" t="s">
        <v>104</v>
      </c>
      <c r="D179" s="24">
        <v>1100</v>
      </c>
      <c r="E179" s="42"/>
      <c r="F179" s="41">
        <f t="shared" ref="F179:F200" si="9">D179*E179</f>
        <v>0</v>
      </c>
      <c r="G179" s="41">
        <f t="shared" si="7"/>
        <v>0</v>
      </c>
    </row>
    <row r="180" spans="1:7" s="2" customFormat="1" ht="15.95" customHeight="1" x14ac:dyDescent="0.2">
      <c r="A180" s="8" t="s">
        <v>297</v>
      </c>
      <c r="B180" s="49" t="s">
        <v>89</v>
      </c>
      <c r="C180" s="9" t="s">
        <v>579</v>
      </c>
      <c r="D180" s="24">
        <v>130</v>
      </c>
      <c r="E180" s="42"/>
      <c r="F180" s="41">
        <f t="shared" si="9"/>
        <v>0</v>
      </c>
      <c r="G180" s="41">
        <f t="shared" si="7"/>
        <v>0</v>
      </c>
    </row>
    <row r="181" spans="1:7" s="2" customFormat="1" ht="25.5" customHeight="1" x14ac:dyDescent="0.2">
      <c r="A181" s="8" t="s">
        <v>298</v>
      </c>
      <c r="B181" s="51"/>
      <c r="C181" s="9" t="s">
        <v>580</v>
      </c>
      <c r="D181" s="24">
        <v>18</v>
      </c>
      <c r="E181" s="42"/>
      <c r="F181" s="41">
        <f t="shared" si="9"/>
        <v>0</v>
      </c>
      <c r="G181" s="41">
        <f t="shared" si="7"/>
        <v>0</v>
      </c>
    </row>
    <row r="182" spans="1:7" s="2" customFormat="1" ht="15.95" customHeight="1" x14ac:dyDescent="0.2">
      <c r="A182" s="8" t="s">
        <v>299</v>
      </c>
      <c r="B182" s="50"/>
      <c r="C182" s="9" t="s">
        <v>581</v>
      </c>
      <c r="D182" s="24">
        <v>50</v>
      </c>
      <c r="E182" s="42"/>
      <c r="F182" s="41">
        <f t="shared" si="9"/>
        <v>0</v>
      </c>
      <c r="G182" s="41">
        <f t="shared" si="7"/>
        <v>0</v>
      </c>
    </row>
    <row r="183" spans="1:7" s="2" customFormat="1" ht="15.95" customHeight="1" x14ac:dyDescent="0.2">
      <c r="A183" s="8" t="s">
        <v>300</v>
      </c>
      <c r="B183" s="11" t="s">
        <v>90</v>
      </c>
      <c r="C183" s="11" t="s">
        <v>582</v>
      </c>
      <c r="D183" s="24">
        <v>20</v>
      </c>
      <c r="E183" s="42"/>
      <c r="F183" s="41">
        <f t="shared" si="9"/>
        <v>0</v>
      </c>
      <c r="G183" s="41">
        <f t="shared" si="7"/>
        <v>0</v>
      </c>
    </row>
    <row r="184" spans="1:7" s="2" customFormat="1" ht="15.95" customHeight="1" x14ac:dyDescent="0.2">
      <c r="A184" s="8" t="s">
        <v>301</v>
      </c>
      <c r="B184" s="11" t="s">
        <v>91</v>
      </c>
      <c r="C184" s="11" t="s">
        <v>583</v>
      </c>
      <c r="D184" s="24">
        <v>5</v>
      </c>
      <c r="E184" s="42"/>
      <c r="F184" s="41">
        <f t="shared" si="9"/>
        <v>0</v>
      </c>
      <c r="G184" s="41">
        <f t="shared" si="7"/>
        <v>0</v>
      </c>
    </row>
    <row r="185" spans="1:7" s="2" customFormat="1" ht="24.75" customHeight="1" x14ac:dyDescent="0.2">
      <c r="A185" s="8" t="s">
        <v>302</v>
      </c>
      <c r="B185" s="10" t="s">
        <v>92</v>
      </c>
      <c r="C185" s="11" t="s">
        <v>584</v>
      </c>
      <c r="D185" s="24">
        <v>35</v>
      </c>
      <c r="E185" s="42"/>
      <c r="F185" s="41">
        <f t="shared" si="9"/>
        <v>0</v>
      </c>
      <c r="G185" s="41">
        <f t="shared" si="7"/>
        <v>0</v>
      </c>
    </row>
    <row r="186" spans="1:7" s="2" customFormat="1" ht="15.95" customHeight="1" x14ac:dyDescent="0.2">
      <c r="A186" s="8" t="s">
        <v>303</v>
      </c>
      <c r="B186" s="11" t="s">
        <v>93</v>
      </c>
      <c r="C186" s="11" t="s">
        <v>585</v>
      </c>
      <c r="D186" s="24">
        <v>1</v>
      </c>
      <c r="E186" s="42"/>
      <c r="F186" s="41">
        <f t="shared" si="9"/>
        <v>0</v>
      </c>
      <c r="G186" s="41">
        <f t="shared" si="7"/>
        <v>0</v>
      </c>
    </row>
    <row r="187" spans="1:7" s="2" customFormat="1" ht="15.95" customHeight="1" x14ac:dyDescent="0.2">
      <c r="A187" s="8" t="s">
        <v>304</v>
      </c>
      <c r="B187" s="49" t="s">
        <v>587</v>
      </c>
      <c r="C187" s="11" t="s">
        <v>586</v>
      </c>
      <c r="D187" s="24">
        <v>280</v>
      </c>
      <c r="E187" s="42"/>
      <c r="F187" s="41">
        <f t="shared" si="9"/>
        <v>0</v>
      </c>
      <c r="G187" s="41">
        <f t="shared" si="7"/>
        <v>0</v>
      </c>
    </row>
    <row r="188" spans="1:7" s="2" customFormat="1" ht="15.95" customHeight="1" x14ac:dyDescent="0.2">
      <c r="A188" s="8" t="s">
        <v>305</v>
      </c>
      <c r="B188" s="51"/>
      <c r="C188" s="11" t="s">
        <v>588</v>
      </c>
      <c r="D188" s="24">
        <v>35</v>
      </c>
      <c r="E188" s="42"/>
      <c r="F188" s="41">
        <f t="shared" si="9"/>
        <v>0</v>
      </c>
      <c r="G188" s="41">
        <f t="shared" si="7"/>
        <v>0</v>
      </c>
    </row>
    <row r="189" spans="1:7" s="2" customFormat="1" ht="15.95" customHeight="1" x14ac:dyDescent="0.2">
      <c r="A189" s="8" t="s">
        <v>306</v>
      </c>
      <c r="B189" s="51"/>
      <c r="C189" s="11" t="s">
        <v>589</v>
      </c>
      <c r="D189" s="24">
        <v>16</v>
      </c>
      <c r="E189" s="42"/>
      <c r="F189" s="41">
        <f t="shared" si="9"/>
        <v>0</v>
      </c>
      <c r="G189" s="41">
        <f t="shared" si="7"/>
        <v>0</v>
      </c>
    </row>
    <row r="190" spans="1:7" s="2" customFormat="1" ht="15.95" customHeight="1" x14ac:dyDescent="0.2">
      <c r="A190" s="8" t="s">
        <v>307</v>
      </c>
      <c r="B190" s="51"/>
      <c r="C190" s="11" t="s">
        <v>590</v>
      </c>
      <c r="D190" s="24">
        <v>5</v>
      </c>
      <c r="E190" s="42"/>
      <c r="F190" s="41">
        <f t="shared" si="9"/>
        <v>0</v>
      </c>
      <c r="G190" s="41">
        <f t="shared" si="7"/>
        <v>0</v>
      </c>
    </row>
    <row r="191" spans="1:7" s="2" customFormat="1" ht="15.95" customHeight="1" x14ac:dyDescent="0.2">
      <c r="A191" s="8" t="s">
        <v>308</v>
      </c>
      <c r="B191" s="50"/>
      <c r="C191" s="11" t="s">
        <v>591</v>
      </c>
      <c r="D191" s="24">
        <v>11</v>
      </c>
      <c r="E191" s="42"/>
      <c r="F191" s="41">
        <f t="shared" si="9"/>
        <v>0</v>
      </c>
      <c r="G191" s="41">
        <f t="shared" si="7"/>
        <v>0</v>
      </c>
    </row>
    <row r="192" spans="1:7" s="2" customFormat="1" ht="38.25" x14ac:dyDescent="0.2">
      <c r="A192" s="8" t="s">
        <v>309</v>
      </c>
      <c r="B192" s="11" t="s">
        <v>94</v>
      </c>
      <c r="C192" s="9" t="s">
        <v>592</v>
      </c>
      <c r="D192" s="24">
        <v>10</v>
      </c>
      <c r="E192" s="42"/>
      <c r="F192" s="41">
        <f t="shared" si="9"/>
        <v>0</v>
      </c>
      <c r="G192" s="41">
        <f t="shared" si="7"/>
        <v>0</v>
      </c>
    </row>
    <row r="193" spans="1:7" s="2" customFormat="1" ht="25.5" x14ac:dyDescent="0.2">
      <c r="A193" s="8" t="s">
        <v>310</v>
      </c>
      <c r="B193" s="11" t="s">
        <v>106</v>
      </c>
      <c r="C193" s="9" t="s">
        <v>593</v>
      </c>
      <c r="D193" s="24">
        <v>5</v>
      </c>
      <c r="E193" s="42"/>
      <c r="F193" s="41">
        <f t="shared" si="9"/>
        <v>0</v>
      </c>
      <c r="G193" s="41">
        <f t="shared" si="7"/>
        <v>0</v>
      </c>
    </row>
    <row r="194" spans="1:7" s="2" customFormat="1" ht="24" customHeight="1" x14ac:dyDescent="0.2">
      <c r="A194" s="8" t="s">
        <v>311</v>
      </c>
      <c r="B194" s="49" t="s">
        <v>594</v>
      </c>
      <c r="C194" s="11" t="s">
        <v>595</v>
      </c>
      <c r="D194" s="24">
        <v>12</v>
      </c>
      <c r="E194" s="42"/>
      <c r="F194" s="41">
        <f t="shared" si="9"/>
        <v>0</v>
      </c>
      <c r="G194" s="41">
        <f t="shared" si="7"/>
        <v>0</v>
      </c>
    </row>
    <row r="195" spans="1:7" s="2" customFormat="1" ht="22.5" customHeight="1" x14ac:dyDescent="0.2">
      <c r="A195" s="8" t="s">
        <v>312</v>
      </c>
      <c r="B195" s="51"/>
      <c r="C195" s="11" t="s">
        <v>596</v>
      </c>
      <c r="D195" s="24">
        <v>10</v>
      </c>
      <c r="E195" s="42"/>
      <c r="F195" s="41">
        <f t="shared" si="9"/>
        <v>0</v>
      </c>
      <c r="G195" s="41">
        <f t="shared" si="7"/>
        <v>0</v>
      </c>
    </row>
    <row r="196" spans="1:7" s="2" customFormat="1" ht="19.5" customHeight="1" x14ac:dyDescent="0.2">
      <c r="A196" s="8" t="s">
        <v>313</v>
      </c>
      <c r="B196" s="51"/>
      <c r="C196" s="11" t="s">
        <v>597</v>
      </c>
      <c r="D196" s="24">
        <v>12</v>
      </c>
      <c r="E196" s="42"/>
      <c r="F196" s="41">
        <f t="shared" si="9"/>
        <v>0</v>
      </c>
      <c r="G196" s="41">
        <f t="shared" si="7"/>
        <v>0</v>
      </c>
    </row>
    <row r="197" spans="1:7" s="2" customFormat="1" ht="29.25" customHeight="1" x14ac:dyDescent="0.2">
      <c r="A197" s="8" t="s">
        <v>314</v>
      </c>
      <c r="B197" s="51"/>
      <c r="C197" s="11" t="s">
        <v>598</v>
      </c>
      <c r="D197" s="24">
        <v>10</v>
      </c>
      <c r="E197" s="42"/>
      <c r="F197" s="41">
        <f t="shared" si="9"/>
        <v>0</v>
      </c>
      <c r="G197" s="41">
        <f t="shared" ref="G197:G245" si="10">F197*1.23</f>
        <v>0</v>
      </c>
    </row>
    <row r="198" spans="1:7" s="2" customFormat="1" ht="30" customHeight="1" x14ac:dyDescent="0.2">
      <c r="A198" s="8" t="s">
        <v>315</v>
      </c>
      <c r="B198" s="51"/>
      <c r="C198" s="11" t="s">
        <v>599</v>
      </c>
      <c r="D198" s="24">
        <v>5</v>
      </c>
      <c r="E198" s="42"/>
      <c r="F198" s="41">
        <f t="shared" si="9"/>
        <v>0</v>
      </c>
      <c r="G198" s="41">
        <f t="shared" si="10"/>
        <v>0</v>
      </c>
    </row>
    <row r="199" spans="1:7" s="2" customFormat="1" ht="27" customHeight="1" x14ac:dyDescent="0.2">
      <c r="A199" s="8" t="s">
        <v>316</v>
      </c>
      <c r="B199" s="51"/>
      <c r="C199" s="11" t="s">
        <v>600</v>
      </c>
      <c r="D199" s="24">
        <v>5</v>
      </c>
      <c r="E199" s="42"/>
      <c r="F199" s="41">
        <f t="shared" si="9"/>
        <v>0</v>
      </c>
      <c r="G199" s="41">
        <f t="shared" si="10"/>
        <v>0</v>
      </c>
    </row>
    <row r="200" spans="1:7" s="2" customFormat="1" ht="18" customHeight="1" x14ac:dyDescent="0.2">
      <c r="A200" s="8" t="s">
        <v>317</v>
      </c>
      <c r="B200" s="51"/>
      <c r="C200" s="11" t="s">
        <v>601</v>
      </c>
      <c r="D200" s="24">
        <v>36</v>
      </c>
      <c r="E200" s="42"/>
      <c r="F200" s="41">
        <f t="shared" si="9"/>
        <v>0</v>
      </c>
      <c r="G200" s="41">
        <f t="shared" si="10"/>
        <v>0</v>
      </c>
    </row>
    <row r="201" spans="1:7" s="2" customFormat="1" ht="18" customHeight="1" x14ac:dyDescent="0.2">
      <c r="A201" s="8" t="s">
        <v>318</v>
      </c>
      <c r="B201" s="51"/>
      <c r="C201" s="11" t="s">
        <v>602</v>
      </c>
      <c r="D201" s="24">
        <v>2</v>
      </c>
      <c r="E201" s="42"/>
      <c r="F201" s="41">
        <f t="shared" ref="F201:F204" si="11">D201*E201</f>
        <v>0</v>
      </c>
      <c r="G201" s="41">
        <f t="shared" si="10"/>
        <v>0</v>
      </c>
    </row>
    <row r="202" spans="1:7" s="2" customFormat="1" ht="18" customHeight="1" x14ac:dyDescent="0.2">
      <c r="A202" s="8" t="s">
        <v>319</v>
      </c>
      <c r="B202" s="51"/>
      <c r="C202" s="11" t="s">
        <v>603</v>
      </c>
      <c r="D202" s="24">
        <v>4</v>
      </c>
      <c r="E202" s="42"/>
      <c r="F202" s="41">
        <f t="shared" si="11"/>
        <v>0</v>
      </c>
      <c r="G202" s="41">
        <f t="shared" si="10"/>
        <v>0</v>
      </c>
    </row>
    <row r="203" spans="1:7" s="2" customFormat="1" ht="25.5" x14ac:dyDescent="0.2">
      <c r="A203" s="8" t="s">
        <v>320</v>
      </c>
      <c r="B203" s="51"/>
      <c r="C203" s="11" t="s">
        <v>604</v>
      </c>
      <c r="D203" s="24">
        <v>10</v>
      </c>
      <c r="E203" s="42"/>
      <c r="F203" s="41">
        <f t="shared" si="11"/>
        <v>0</v>
      </c>
      <c r="G203" s="41">
        <f t="shared" si="10"/>
        <v>0</v>
      </c>
    </row>
    <row r="204" spans="1:7" s="2" customFormat="1" ht="30" customHeight="1" x14ac:dyDescent="0.2">
      <c r="A204" s="8" t="s">
        <v>321</v>
      </c>
      <c r="B204" s="51"/>
      <c r="C204" s="11" t="s">
        <v>605</v>
      </c>
      <c r="D204" s="24">
        <v>2</v>
      </c>
      <c r="E204" s="42"/>
      <c r="F204" s="41">
        <f t="shared" si="11"/>
        <v>0</v>
      </c>
      <c r="G204" s="41">
        <f t="shared" si="10"/>
        <v>0</v>
      </c>
    </row>
    <row r="205" spans="1:7" s="2" customFormat="1" ht="31.5" customHeight="1" x14ac:dyDescent="0.2">
      <c r="A205" s="8" t="s">
        <v>322</v>
      </c>
      <c r="B205" s="51"/>
      <c r="C205" s="11" t="s">
        <v>606</v>
      </c>
      <c r="D205" s="24">
        <v>2</v>
      </c>
      <c r="E205" s="42"/>
      <c r="F205" s="41">
        <f t="shared" ref="F205:F207" si="12">D205*E205</f>
        <v>0</v>
      </c>
      <c r="G205" s="41">
        <f t="shared" si="10"/>
        <v>0</v>
      </c>
    </row>
    <row r="206" spans="1:7" s="2" customFormat="1" ht="29.25" customHeight="1" x14ac:dyDescent="0.2">
      <c r="A206" s="8" t="s">
        <v>323</v>
      </c>
      <c r="B206" s="51"/>
      <c r="C206" s="11" t="s">
        <v>607</v>
      </c>
      <c r="D206" s="24">
        <v>15</v>
      </c>
      <c r="E206" s="42"/>
      <c r="F206" s="41">
        <f t="shared" si="12"/>
        <v>0</v>
      </c>
      <c r="G206" s="41">
        <f t="shared" si="10"/>
        <v>0</v>
      </c>
    </row>
    <row r="207" spans="1:7" s="2" customFormat="1" ht="25.5" x14ac:dyDescent="0.2">
      <c r="A207" s="8" t="s">
        <v>324</v>
      </c>
      <c r="B207" s="51"/>
      <c r="C207" s="11" t="s">
        <v>608</v>
      </c>
      <c r="D207" s="24">
        <v>25</v>
      </c>
      <c r="E207" s="42"/>
      <c r="F207" s="41">
        <f t="shared" si="12"/>
        <v>0</v>
      </c>
      <c r="G207" s="41">
        <f t="shared" si="10"/>
        <v>0</v>
      </c>
    </row>
    <row r="208" spans="1:7" s="2" customFormat="1" ht="25.5" x14ac:dyDescent="0.2">
      <c r="A208" s="8" t="s">
        <v>325</v>
      </c>
      <c r="B208" s="51"/>
      <c r="C208" s="11" t="s">
        <v>609</v>
      </c>
      <c r="D208" s="24">
        <v>5</v>
      </c>
      <c r="E208" s="42"/>
      <c r="F208" s="41">
        <f t="shared" ref="F208:F210" si="13">D208*E208</f>
        <v>0</v>
      </c>
      <c r="G208" s="41">
        <f t="shared" si="10"/>
        <v>0</v>
      </c>
    </row>
    <row r="209" spans="1:7" s="2" customFormat="1" ht="25.5" hidden="1" customHeight="1" x14ac:dyDescent="0.2">
      <c r="A209" s="8" t="s">
        <v>326</v>
      </c>
      <c r="B209" s="51"/>
      <c r="C209" s="11" t="s">
        <v>96</v>
      </c>
      <c r="D209" s="24">
        <f ca="1">SUM(F209:AV209)</f>
        <v>0</v>
      </c>
      <c r="E209" s="42"/>
      <c r="F209" s="41">
        <f t="shared" ca="1" si="13"/>
        <v>0</v>
      </c>
      <c r="G209" s="41">
        <f t="shared" ca="1" si="10"/>
        <v>0</v>
      </c>
    </row>
    <row r="210" spans="1:7" s="2" customFormat="1" ht="28.5" customHeight="1" x14ac:dyDescent="0.2">
      <c r="A210" s="8" t="s">
        <v>327</v>
      </c>
      <c r="B210" s="51"/>
      <c r="C210" s="11" t="s">
        <v>610</v>
      </c>
      <c r="D210" s="24">
        <v>4</v>
      </c>
      <c r="E210" s="42"/>
      <c r="F210" s="41">
        <f t="shared" si="13"/>
        <v>0</v>
      </c>
      <c r="G210" s="41">
        <f t="shared" si="10"/>
        <v>0</v>
      </c>
    </row>
    <row r="211" spans="1:7" s="2" customFormat="1" ht="25.5" x14ac:dyDescent="0.2">
      <c r="A211" s="8" t="s">
        <v>328</v>
      </c>
      <c r="B211" s="51"/>
      <c r="C211" s="11" t="s">
        <v>611</v>
      </c>
      <c r="D211" s="24">
        <v>5</v>
      </c>
      <c r="E211" s="42"/>
      <c r="F211" s="41">
        <f t="shared" ref="F211:F212" si="14">D211*E211</f>
        <v>0</v>
      </c>
      <c r="G211" s="41">
        <f t="shared" si="10"/>
        <v>0</v>
      </c>
    </row>
    <row r="212" spans="1:7" s="2" customFormat="1" ht="27" customHeight="1" x14ac:dyDescent="0.2">
      <c r="A212" s="8" t="s">
        <v>329</v>
      </c>
      <c r="B212" s="50"/>
      <c r="C212" s="11" t="s">
        <v>612</v>
      </c>
      <c r="D212" s="24">
        <v>36</v>
      </c>
      <c r="E212" s="42"/>
      <c r="F212" s="41">
        <f t="shared" si="14"/>
        <v>0</v>
      </c>
      <c r="G212" s="41">
        <f t="shared" si="10"/>
        <v>0</v>
      </c>
    </row>
    <row r="213" spans="1:7" s="2" customFormat="1" ht="15.95" customHeight="1" x14ac:dyDescent="0.2">
      <c r="A213" s="8" t="s">
        <v>330</v>
      </c>
      <c r="B213" s="49" t="s">
        <v>613</v>
      </c>
      <c r="C213" s="11" t="s">
        <v>615</v>
      </c>
      <c r="D213" s="24">
        <v>50</v>
      </c>
      <c r="E213" s="42"/>
      <c r="F213" s="41">
        <f t="shared" ref="F213:F217" si="15">D213*E213</f>
        <v>0</v>
      </c>
      <c r="G213" s="41">
        <f t="shared" si="10"/>
        <v>0</v>
      </c>
    </row>
    <row r="214" spans="1:7" s="2" customFormat="1" ht="15.95" customHeight="1" x14ac:dyDescent="0.2">
      <c r="A214" s="8" t="s">
        <v>331</v>
      </c>
      <c r="B214" s="51"/>
      <c r="C214" s="11" t="s">
        <v>616</v>
      </c>
      <c r="D214" s="24">
        <v>110</v>
      </c>
      <c r="E214" s="42"/>
      <c r="F214" s="41">
        <f t="shared" si="15"/>
        <v>0</v>
      </c>
      <c r="G214" s="41">
        <f t="shared" si="10"/>
        <v>0</v>
      </c>
    </row>
    <row r="215" spans="1:7" s="2" customFormat="1" ht="15.95" customHeight="1" x14ac:dyDescent="0.2">
      <c r="A215" s="8" t="s">
        <v>332</v>
      </c>
      <c r="B215" s="51"/>
      <c r="C215" s="11" t="s">
        <v>614</v>
      </c>
      <c r="D215" s="24">
        <v>60</v>
      </c>
      <c r="E215" s="42"/>
      <c r="F215" s="41">
        <f t="shared" si="15"/>
        <v>0</v>
      </c>
      <c r="G215" s="41">
        <f t="shared" si="10"/>
        <v>0</v>
      </c>
    </row>
    <row r="216" spans="1:7" s="2" customFormat="1" ht="15.95" customHeight="1" x14ac:dyDescent="0.2">
      <c r="A216" s="8" t="s">
        <v>333</v>
      </c>
      <c r="B216" s="51"/>
      <c r="C216" s="11" t="s">
        <v>617</v>
      </c>
      <c r="D216" s="24">
        <v>600</v>
      </c>
      <c r="E216" s="42"/>
      <c r="F216" s="41">
        <f t="shared" si="15"/>
        <v>0</v>
      </c>
      <c r="G216" s="41">
        <f t="shared" si="10"/>
        <v>0</v>
      </c>
    </row>
    <row r="217" spans="1:7" s="2" customFormat="1" ht="28.5" customHeight="1" x14ac:dyDescent="0.2">
      <c r="A217" s="8" t="s">
        <v>334</v>
      </c>
      <c r="B217" s="50"/>
      <c r="C217" s="11" t="s">
        <v>618</v>
      </c>
      <c r="D217" s="24">
        <v>650</v>
      </c>
      <c r="E217" s="42"/>
      <c r="F217" s="41">
        <f t="shared" si="15"/>
        <v>0</v>
      </c>
      <c r="G217" s="41">
        <f t="shared" si="10"/>
        <v>0</v>
      </c>
    </row>
    <row r="218" spans="1:7" s="2" customFormat="1" ht="39" customHeight="1" x14ac:dyDescent="0.2">
      <c r="A218" s="8" t="s">
        <v>335</v>
      </c>
      <c r="B218" s="46" t="s">
        <v>95</v>
      </c>
      <c r="C218" s="9" t="s">
        <v>619</v>
      </c>
      <c r="D218" s="24">
        <v>20</v>
      </c>
      <c r="E218" s="42"/>
      <c r="F218" s="41">
        <f t="shared" ref="F218:F223" si="16">D218*E218</f>
        <v>0</v>
      </c>
      <c r="G218" s="41">
        <f t="shared" si="10"/>
        <v>0</v>
      </c>
    </row>
    <row r="219" spans="1:7" s="2" customFormat="1" ht="15.95" customHeight="1" x14ac:dyDescent="0.2">
      <c r="A219" s="8" t="s">
        <v>336</v>
      </c>
      <c r="B219" s="11" t="s">
        <v>97</v>
      </c>
      <c r="C219" s="9" t="s">
        <v>620</v>
      </c>
      <c r="D219" s="24">
        <v>60</v>
      </c>
      <c r="E219" s="42"/>
      <c r="F219" s="41">
        <f t="shared" si="16"/>
        <v>0</v>
      </c>
      <c r="G219" s="41">
        <f t="shared" si="10"/>
        <v>0</v>
      </c>
    </row>
    <row r="220" spans="1:7" s="2" customFormat="1" ht="15.95" customHeight="1" x14ac:dyDescent="0.2">
      <c r="A220" s="8" t="s">
        <v>337</v>
      </c>
      <c r="B220" s="49" t="s">
        <v>621</v>
      </c>
      <c r="C220" s="11" t="s">
        <v>622</v>
      </c>
      <c r="D220" s="24">
        <v>70</v>
      </c>
      <c r="E220" s="42"/>
      <c r="F220" s="41">
        <f t="shared" si="16"/>
        <v>0</v>
      </c>
      <c r="G220" s="41">
        <f t="shared" si="10"/>
        <v>0</v>
      </c>
    </row>
    <row r="221" spans="1:7" s="2" customFormat="1" ht="15.95" customHeight="1" x14ac:dyDescent="0.2">
      <c r="A221" s="8" t="s">
        <v>338</v>
      </c>
      <c r="B221" s="50"/>
      <c r="C221" s="11" t="s">
        <v>623</v>
      </c>
      <c r="D221" s="24">
        <v>5</v>
      </c>
      <c r="E221" s="42"/>
      <c r="F221" s="41">
        <f t="shared" si="16"/>
        <v>0</v>
      </c>
      <c r="G221" s="41">
        <f t="shared" si="10"/>
        <v>0</v>
      </c>
    </row>
    <row r="222" spans="1:7" s="2" customFormat="1" ht="52.5" customHeight="1" x14ac:dyDescent="0.2">
      <c r="A222" s="8" t="s">
        <v>339</v>
      </c>
      <c r="B222" s="11" t="s">
        <v>370</v>
      </c>
      <c r="C222" s="11" t="s">
        <v>624</v>
      </c>
      <c r="D222" s="24">
        <v>1</v>
      </c>
      <c r="E222" s="42"/>
      <c r="F222" s="41">
        <f t="shared" si="16"/>
        <v>0</v>
      </c>
      <c r="G222" s="41">
        <f t="shared" si="10"/>
        <v>0</v>
      </c>
    </row>
    <row r="223" spans="1:7" s="2" customFormat="1" ht="26.25" customHeight="1" x14ac:dyDescent="0.2">
      <c r="A223" s="8" t="s">
        <v>340</v>
      </c>
      <c r="B223" s="11" t="s">
        <v>98</v>
      </c>
      <c r="C223" s="11" t="s">
        <v>625</v>
      </c>
      <c r="D223" s="24">
        <v>120</v>
      </c>
      <c r="E223" s="42"/>
      <c r="F223" s="41">
        <f t="shared" si="16"/>
        <v>0</v>
      </c>
      <c r="G223" s="41">
        <f t="shared" si="10"/>
        <v>0</v>
      </c>
    </row>
    <row r="224" spans="1:7" s="2" customFormat="1" ht="15.95" customHeight="1" x14ac:dyDescent="0.2">
      <c r="A224" s="8" t="s">
        <v>341</v>
      </c>
      <c r="B224" s="49" t="s">
        <v>99</v>
      </c>
      <c r="C224" s="11" t="s">
        <v>626</v>
      </c>
      <c r="D224" s="24">
        <v>10</v>
      </c>
      <c r="E224" s="42"/>
      <c r="F224" s="41">
        <f t="shared" ref="F224:F233" si="17">D224*E224</f>
        <v>0</v>
      </c>
      <c r="G224" s="41">
        <f t="shared" si="10"/>
        <v>0</v>
      </c>
    </row>
    <row r="225" spans="1:7" s="2" customFormat="1" ht="15.95" customHeight="1" x14ac:dyDescent="0.2">
      <c r="A225" s="8" t="s">
        <v>342</v>
      </c>
      <c r="B225" s="51"/>
      <c r="C225" s="11" t="s">
        <v>627</v>
      </c>
      <c r="D225" s="24">
        <v>10</v>
      </c>
      <c r="E225" s="42"/>
      <c r="F225" s="41">
        <f t="shared" si="17"/>
        <v>0</v>
      </c>
      <c r="G225" s="41">
        <f t="shared" si="10"/>
        <v>0</v>
      </c>
    </row>
    <row r="226" spans="1:7" s="2" customFormat="1" ht="30" customHeight="1" x14ac:dyDescent="0.2">
      <c r="A226" s="8" t="s">
        <v>343</v>
      </c>
      <c r="B226" s="51"/>
      <c r="C226" s="9" t="s">
        <v>628</v>
      </c>
      <c r="D226" s="24">
        <v>50</v>
      </c>
      <c r="E226" s="42"/>
      <c r="F226" s="41">
        <f t="shared" si="17"/>
        <v>0</v>
      </c>
      <c r="G226" s="41">
        <f t="shared" si="10"/>
        <v>0</v>
      </c>
    </row>
    <row r="227" spans="1:7" s="2" customFormat="1" ht="32.25" customHeight="1" x14ac:dyDescent="0.2">
      <c r="A227" s="8" t="s">
        <v>344</v>
      </c>
      <c r="B227" s="51"/>
      <c r="C227" s="9" t="s">
        <v>629</v>
      </c>
      <c r="D227" s="24">
        <v>20</v>
      </c>
      <c r="E227" s="42"/>
      <c r="F227" s="41">
        <f t="shared" si="17"/>
        <v>0</v>
      </c>
      <c r="G227" s="41">
        <f t="shared" si="10"/>
        <v>0</v>
      </c>
    </row>
    <row r="228" spans="1:7" s="2" customFormat="1" ht="27.75" customHeight="1" x14ac:dyDescent="0.2">
      <c r="A228" s="8" t="s">
        <v>345</v>
      </c>
      <c r="B228" s="50"/>
      <c r="C228" s="9" t="s">
        <v>630</v>
      </c>
      <c r="D228" s="24">
        <v>20</v>
      </c>
      <c r="E228" s="42"/>
      <c r="F228" s="41">
        <f t="shared" si="17"/>
        <v>0</v>
      </c>
      <c r="G228" s="41">
        <f t="shared" si="10"/>
        <v>0</v>
      </c>
    </row>
    <row r="229" spans="1:7" s="2" customFormat="1" ht="21" customHeight="1" x14ac:dyDescent="0.2">
      <c r="A229" s="8" t="s">
        <v>346</v>
      </c>
      <c r="B229" s="11" t="s">
        <v>100</v>
      </c>
      <c r="C229" s="11" t="s">
        <v>631</v>
      </c>
      <c r="D229" s="24">
        <v>240</v>
      </c>
      <c r="E229" s="42"/>
      <c r="F229" s="41">
        <f t="shared" si="17"/>
        <v>0</v>
      </c>
      <c r="G229" s="41">
        <f t="shared" si="10"/>
        <v>0</v>
      </c>
    </row>
    <row r="230" spans="1:7" s="2" customFormat="1" ht="15.95" customHeight="1" x14ac:dyDescent="0.2">
      <c r="A230" s="8" t="s">
        <v>347</v>
      </c>
      <c r="B230" s="49" t="s">
        <v>101</v>
      </c>
      <c r="C230" s="11" t="s">
        <v>632</v>
      </c>
      <c r="D230" s="24">
        <v>10</v>
      </c>
      <c r="E230" s="42"/>
      <c r="F230" s="41">
        <f t="shared" si="17"/>
        <v>0</v>
      </c>
      <c r="G230" s="41">
        <f t="shared" si="10"/>
        <v>0</v>
      </c>
    </row>
    <row r="231" spans="1:7" s="2" customFormat="1" ht="15.95" customHeight="1" x14ac:dyDescent="0.2">
      <c r="A231" s="8" t="s">
        <v>348</v>
      </c>
      <c r="B231" s="51"/>
      <c r="C231" s="11" t="s">
        <v>633</v>
      </c>
      <c r="D231" s="24">
        <v>5</v>
      </c>
      <c r="E231" s="42"/>
      <c r="F231" s="41">
        <f t="shared" si="17"/>
        <v>0</v>
      </c>
      <c r="G231" s="41">
        <f t="shared" si="10"/>
        <v>0</v>
      </c>
    </row>
    <row r="232" spans="1:7" s="2" customFormat="1" ht="24.75" customHeight="1" x14ac:dyDescent="0.2">
      <c r="A232" s="8" t="s">
        <v>349</v>
      </c>
      <c r="B232" s="51"/>
      <c r="C232" s="11" t="s">
        <v>634</v>
      </c>
      <c r="D232" s="24">
        <v>7</v>
      </c>
      <c r="E232" s="42"/>
      <c r="F232" s="41">
        <f t="shared" si="17"/>
        <v>0</v>
      </c>
      <c r="G232" s="41">
        <f t="shared" si="10"/>
        <v>0</v>
      </c>
    </row>
    <row r="233" spans="1:7" s="2" customFormat="1" ht="27.75" customHeight="1" x14ac:dyDescent="0.2">
      <c r="A233" s="8" t="s">
        <v>350</v>
      </c>
      <c r="B233" s="50"/>
      <c r="C233" s="11" t="s">
        <v>635</v>
      </c>
      <c r="D233" s="24">
        <v>7</v>
      </c>
      <c r="E233" s="42"/>
      <c r="F233" s="41">
        <f t="shared" si="17"/>
        <v>0</v>
      </c>
      <c r="G233" s="41">
        <f t="shared" si="10"/>
        <v>0</v>
      </c>
    </row>
    <row r="234" spans="1:7" s="2" customFormat="1" ht="51" customHeight="1" x14ac:dyDescent="0.2">
      <c r="A234" s="8" t="s">
        <v>351</v>
      </c>
      <c r="B234" s="49" t="s">
        <v>102</v>
      </c>
      <c r="C234" s="9" t="s">
        <v>636</v>
      </c>
      <c r="D234" s="24">
        <v>30</v>
      </c>
      <c r="E234" s="42"/>
      <c r="F234" s="41">
        <f t="shared" ref="F234:F243" si="18">D234*E234</f>
        <v>0</v>
      </c>
      <c r="G234" s="41">
        <f t="shared" si="10"/>
        <v>0</v>
      </c>
    </row>
    <row r="235" spans="1:7" s="2" customFormat="1" ht="48" customHeight="1" x14ac:dyDescent="0.2">
      <c r="A235" s="8" t="s">
        <v>352</v>
      </c>
      <c r="B235" s="51"/>
      <c r="C235" s="9" t="s">
        <v>637</v>
      </c>
      <c r="D235" s="24">
        <v>12</v>
      </c>
      <c r="E235" s="42"/>
      <c r="F235" s="41">
        <f t="shared" si="18"/>
        <v>0</v>
      </c>
      <c r="G235" s="41">
        <f t="shared" si="10"/>
        <v>0</v>
      </c>
    </row>
    <row r="236" spans="1:7" s="2" customFormat="1" ht="49.5" customHeight="1" x14ac:dyDescent="0.2">
      <c r="A236" s="8" t="s">
        <v>353</v>
      </c>
      <c r="B236" s="51"/>
      <c r="C236" s="9" t="s">
        <v>638</v>
      </c>
      <c r="D236" s="24">
        <v>10</v>
      </c>
      <c r="E236" s="42"/>
      <c r="F236" s="41">
        <f t="shared" si="18"/>
        <v>0</v>
      </c>
      <c r="G236" s="41">
        <f t="shared" si="10"/>
        <v>0</v>
      </c>
    </row>
    <row r="237" spans="1:7" s="2" customFormat="1" ht="63.75" customHeight="1" x14ac:dyDescent="0.2">
      <c r="A237" s="8" t="s">
        <v>354</v>
      </c>
      <c r="B237" s="50"/>
      <c r="C237" s="9" t="s">
        <v>639</v>
      </c>
      <c r="D237" s="24">
        <v>5</v>
      </c>
      <c r="E237" s="42"/>
      <c r="F237" s="41">
        <f t="shared" si="18"/>
        <v>0</v>
      </c>
      <c r="G237" s="41">
        <f t="shared" si="10"/>
        <v>0</v>
      </c>
    </row>
    <row r="238" spans="1:7" s="2" customFormat="1" ht="30.75" customHeight="1" x14ac:dyDescent="0.2">
      <c r="A238" s="8" t="s">
        <v>355</v>
      </c>
      <c r="B238" s="49" t="s">
        <v>640</v>
      </c>
      <c r="C238" s="60" t="s">
        <v>641</v>
      </c>
      <c r="D238" s="24">
        <v>40</v>
      </c>
      <c r="E238" s="42"/>
      <c r="F238" s="41">
        <f t="shared" si="18"/>
        <v>0</v>
      </c>
      <c r="G238" s="41">
        <f t="shared" si="10"/>
        <v>0</v>
      </c>
    </row>
    <row r="239" spans="1:7" s="2" customFormat="1" ht="25.5" customHeight="1" x14ac:dyDescent="0.2">
      <c r="A239" s="8" t="s">
        <v>356</v>
      </c>
      <c r="B239" s="51"/>
      <c r="C239" s="43" t="s">
        <v>642</v>
      </c>
      <c r="D239" s="24">
        <v>5</v>
      </c>
      <c r="E239" s="42"/>
      <c r="F239" s="41">
        <f t="shared" si="18"/>
        <v>0</v>
      </c>
      <c r="G239" s="41">
        <f t="shared" si="10"/>
        <v>0</v>
      </c>
    </row>
    <row r="240" spans="1:7" s="2" customFormat="1" ht="25.5" x14ac:dyDescent="0.2">
      <c r="A240" s="8" t="s">
        <v>357</v>
      </c>
      <c r="B240" s="51"/>
      <c r="C240" s="43" t="s">
        <v>643</v>
      </c>
      <c r="D240" s="24">
        <v>5</v>
      </c>
      <c r="E240" s="42"/>
      <c r="F240" s="41">
        <f t="shared" si="18"/>
        <v>0</v>
      </c>
      <c r="G240" s="41">
        <f t="shared" si="10"/>
        <v>0</v>
      </c>
    </row>
    <row r="241" spans="1:7" s="2" customFormat="1" ht="25.5" x14ac:dyDescent="0.2">
      <c r="A241" s="8" t="s">
        <v>358</v>
      </c>
      <c r="B241" s="51"/>
      <c r="C241" s="43" t="s">
        <v>644</v>
      </c>
      <c r="D241" s="24">
        <v>5</v>
      </c>
      <c r="E241" s="42"/>
      <c r="F241" s="41">
        <f t="shared" si="18"/>
        <v>0</v>
      </c>
      <c r="G241" s="41">
        <f t="shared" si="10"/>
        <v>0</v>
      </c>
    </row>
    <row r="242" spans="1:7" s="2" customFormat="1" ht="29.25" customHeight="1" x14ac:dyDescent="0.2">
      <c r="A242" s="8" t="s">
        <v>359</v>
      </c>
      <c r="B242" s="51"/>
      <c r="C242" s="9" t="s">
        <v>645</v>
      </c>
      <c r="D242" s="24">
        <v>400</v>
      </c>
      <c r="E242" s="42"/>
      <c r="F242" s="41">
        <f t="shared" si="18"/>
        <v>0</v>
      </c>
      <c r="G242" s="41">
        <f t="shared" si="10"/>
        <v>0</v>
      </c>
    </row>
    <row r="243" spans="1:7" s="2" customFormat="1" ht="25.5" x14ac:dyDescent="0.2">
      <c r="A243" s="8" t="s">
        <v>360</v>
      </c>
      <c r="B243" s="51"/>
      <c r="C243" s="9" t="s">
        <v>646</v>
      </c>
      <c r="D243" s="24">
        <v>30</v>
      </c>
      <c r="E243" s="42"/>
      <c r="F243" s="41">
        <f t="shared" si="18"/>
        <v>0</v>
      </c>
      <c r="G243" s="41">
        <f t="shared" si="10"/>
        <v>0</v>
      </c>
    </row>
    <row r="244" spans="1:7" s="2" customFormat="1" ht="19.5" customHeight="1" x14ac:dyDescent="0.2">
      <c r="A244" s="8" t="s">
        <v>361</v>
      </c>
      <c r="B244" s="51"/>
      <c r="C244" s="9" t="s">
        <v>647</v>
      </c>
      <c r="D244" s="24">
        <v>10</v>
      </c>
      <c r="E244" s="42"/>
      <c r="F244" s="41">
        <f t="shared" ref="F244:F245" si="19">D244*E244</f>
        <v>0</v>
      </c>
      <c r="G244" s="41">
        <f t="shared" si="10"/>
        <v>0</v>
      </c>
    </row>
    <row r="245" spans="1:7" s="2" customFormat="1" ht="18.75" customHeight="1" x14ac:dyDescent="0.2">
      <c r="A245" s="8" t="s">
        <v>362</v>
      </c>
      <c r="B245" s="50"/>
      <c r="C245" s="9" t="s">
        <v>648</v>
      </c>
      <c r="D245" s="24">
        <v>5</v>
      </c>
      <c r="E245" s="42"/>
      <c r="F245" s="41">
        <f t="shared" si="19"/>
        <v>0</v>
      </c>
      <c r="G245" s="41">
        <f t="shared" si="10"/>
        <v>0</v>
      </c>
    </row>
    <row r="246" spans="1:7" ht="22.5" customHeight="1" x14ac:dyDescent="0.2">
      <c r="A246" s="48" t="s">
        <v>366</v>
      </c>
      <c r="B246" s="48"/>
      <c r="C246" s="48"/>
      <c r="D246" s="48"/>
      <c r="E246" s="48"/>
      <c r="F246" s="28">
        <f ca="1">SUM(F4:F245)</f>
        <v>0</v>
      </c>
      <c r="G246" s="28">
        <f ca="1">SUM(G4:G245)</f>
        <v>0</v>
      </c>
    </row>
  </sheetData>
  <mergeCells count="47">
    <mergeCell ref="B19:B27"/>
    <mergeCell ref="B40:B41"/>
    <mergeCell ref="B48:B50"/>
    <mergeCell ref="B51:B52"/>
    <mergeCell ref="B98:B101"/>
    <mergeCell ref="B234:B237"/>
    <mergeCell ref="B220:B221"/>
    <mergeCell ref="B224:B228"/>
    <mergeCell ref="B230:B233"/>
    <mergeCell ref="B187:B191"/>
    <mergeCell ref="B194:B212"/>
    <mergeCell ref="B213:B217"/>
    <mergeCell ref="B238:B245"/>
    <mergeCell ref="B176:B178"/>
    <mergeCell ref="B180:B182"/>
    <mergeCell ref="B125:B126"/>
    <mergeCell ref="B135:B136"/>
    <mergeCell ref="B140:B141"/>
    <mergeCell ref="B142:B143"/>
    <mergeCell ref="B144:B145"/>
    <mergeCell ref="B132:B134"/>
    <mergeCell ref="B155:B157"/>
    <mergeCell ref="B163:B165"/>
    <mergeCell ref="B109:B112"/>
    <mergeCell ref="B114:B116"/>
    <mergeCell ref="B119:B123"/>
    <mergeCell ref="B148:B149"/>
    <mergeCell ref="B168:B169"/>
    <mergeCell ref="B117:B118"/>
    <mergeCell ref="B87:B90"/>
    <mergeCell ref="B91:B93"/>
    <mergeCell ref="B94:B97"/>
    <mergeCell ref="B103:B108"/>
    <mergeCell ref="A246:E246"/>
    <mergeCell ref="B5:B6"/>
    <mergeCell ref="B7:B8"/>
    <mergeCell ref="B12:B15"/>
    <mergeCell ref="B42:B44"/>
    <mergeCell ref="B46:B47"/>
    <mergeCell ref="B55:B56"/>
    <mergeCell ref="B57:B58"/>
    <mergeCell ref="B62:B63"/>
    <mergeCell ref="B64:B72"/>
    <mergeCell ref="B73:B75"/>
    <mergeCell ref="B78:B79"/>
    <mergeCell ref="B80:B82"/>
    <mergeCell ref="B84:B86"/>
  </mergeCells>
  <pageMargins left="0.31496062992125984" right="0.31496062992125984" top="0.59055118110236227" bottom="0.59055118110236227" header="0" footer="0"/>
  <pageSetup paperSize="9" scale="70" fitToHeight="0" orientation="portrait" r:id="rId1"/>
  <headerFooter>
    <oddHeader>&amp;R&amp;"-,Pogrubiony"&amp;10Załącznik nr 6 do SIWZ
Część 1</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opLeftCell="A7" workbookViewId="0">
      <selection activeCell="C23" sqref="C23"/>
    </sheetView>
  </sheetViews>
  <sheetFormatPr defaultRowHeight="15" x14ac:dyDescent="0.25"/>
  <cols>
    <col min="1" max="1" width="5.42578125" customWidth="1"/>
    <col min="2" max="2" width="16.28515625" customWidth="1"/>
    <col min="3" max="3" width="26.42578125" customWidth="1"/>
    <col min="4" max="4" width="12.85546875" customWidth="1"/>
    <col min="6" max="6" width="13.42578125" customWidth="1"/>
    <col min="7" max="7" width="14" customWidth="1"/>
    <col min="8" max="8" width="14.5703125" customWidth="1"/>
    <col min="9" max="9" width="18.7109375" customWidth="1"/>
    <col min="10" max="10" width="22.7109375" customWidth="1"/>
    <col min="11" max="11" width="15.28515625" customWidth="1"/>
  </cols>
  <sheetData>
    <row r="1" spans="1:8" x14ac:dyDescent="0.25">
      <c r="A1" s="56" t="s">
        <v>368</v>
      </c>
      <c r="B1" s="56"/>
      <c r="C1" s="56"/>
      <c r="D1" s="56"/>
      <c r="E1" s="56"/>
      <c r="F1" s="56"/>
      <c r="G1" s="56"/>
      <c r="H1" s="56"/>
    </row>
    <row r="3" spans="1:8" ht="93" customHeight="1" x14ac:dyDescent="0.25">
      <c r="A3" s="15" t="s">
        <v>0</v>
      </c>
      <c r="B3" s="15" t="s">
        <v>1</v>
      </c>
      <c r="C3" s="16" t="s">
        <v>2</v>
      </c>
      <c r="D3" s="17" t="s">
        <v>110</v>
      </c>
      <c r="E3" s="18" t="s">
        <v>109</v>
      </c>
      <c r="F3" s="40" t="s">
        <v>365</v>
      </c>
      <c r="G3" s="40" t="s">
        <v>363</v>
      </c>
      <c r="H3" s="40" t="s">
        <v>364</v>
      </c>
    </row>
    <row r="4" spans="1:8" ht="25.5" x14ac:dyDescent="0.25">
      <c r="A4" s="19">
        <v>1</v>
      </c>
      <c r="B4" s="58" t="s">
        <v>390</v>
      </c>
      <c r="C4" s="20" t="s">
        <v>391</v>
      </c>
      <c r="D4" s="20" t="s">
        <v>111</v>
      </c>
      <c r="E4" s="29">
        <v>2000</v>
      </c>
      <c r="F4" s="35"/>
      <c r="G4" s="35">
        <f>E4*F4</f>
        <v>0</v>
      </c>
      <c r="H4" s="35">
        <f>G4*1.23</f>
        <v>0</v>
      </c>
    </row>
    <row r="5" spans="1:8" ht="25.5" x14ac:dyDescent="0.25">
      <c r="A5" s="19">
        <v>2</v>
      </c>
      <c r="B5" s="59"/>
      <c r="C5" s="11" t="s">
        <v>392</v>
      </c>
      <c r="D5" s="11" t="s">
        <v>111</v>
      </c>
      <c r="E5" s="30">
        <v>10</v>
      </c>
      <c r="F5" s="35"/>
      <c r="G5" s="35">
        <f t="shared" ref="G5:G19" si="0">E5*F5</f>
        <v>0</v>
      </c>
      <c r="H5" s="35">
        <f t="shared" ref="H5:H19" si="1">G5*1.23</f>
        <v>0</v>
      </c>
    </row>
    <row r="6" spans="1:8" ht="25.5" x14ac:dyDescent="0.25">
      <c r="A6" s="19">
        <v>3</v>
      </c>
      <c r="B6" s="59"/>
      <c r="C6" s="11" t="s">
        <v>393</v>
      </c>
      <c r="D6" s="11" t="s">
        <v>111</v>
      </c>
      <c r="E6" s="30">
        <v>5</v>
      </c>
      <c r="F6" s="35"/>
      <c r="G6" s="35">
        <f t="shared" si="0"/>
        <v>0</v>
      </c>
      <c r="H6" s="35">
        <f t="shared" si="1"/>
        <v>0</v>
      </c>
    </row>
    <row r="7" spans="1:8" ht="25.5" x14ac:dyDescent="0.25">
      <c r="A7" s="19">
        <v>4</v>
      </c>
      <c r="B7" s="59"/>
      <c r="C7" s="11" t="s">
        <v>394</v>
      </c>
      <c r="D7" s="11" t="s">
        <v>111</v>
      </c>
      <c r="E7" s="30">
        <v>10</v>
      </c>
      <c r="F7" s="35"/>
      <c r="G7" s="35">
        <f t="shared" si="0"/>
        <v>0</v>
      </c>
      <c r="H7" s="35">
        <f t="shared" si="1"/>
        <v>0</v>
      </c>
    </row>
    <row r="8" spans="1:8" ht="72.75" customHeight="1" x14ac:dyDescent="0.25">
      <c r="A8" s="19">
        <v>5</v>
      </c>
      <c r="B8" s="59"/>
      <c r="C8" s="10" t="s">
        <v>395</v>
      </c>
      <c r="D8" s="11" t="s">
        <v>112</v>
      </c>
      <c r="E8" s="30">
        <v>10</v>
      </c>
      <c r="F8" s="35"/>
      <c r="G8" s="35">
        <f t="shared" si="0"/>
        <v>0</v>
      </c>
      <c r="H8" s="35">
        <f t="shared" si="1"/>
        <v>0</v>
      </c>
    </row>
    <row r="9" spans="1:8" ht="25.5" x14ac:dyDescent="0.25">
      <c r="A9" s="19">
        <v>6</v>
      </c>
      <c r="B9" s="59"/>
      <c r="C9" s="11" t="s">
        <v>396</v>
      </c>
      <c r="D9" s="11" t="s">
        <v>113</v>
      </c>
      <c r="E9" s="30">
        <v>5</v>
      </c>
      <c r="F9" s="35"/>
      <c r="G9" s="35">
        <f t="shared" si="0"/>
        <v>0</v>
      </c>
      <c r="H9" s="35">
        <f t="shared" si="1"/>
        <v>0</v>
      </c>
    </row>
    <row r="10" spans="1:8" ht="25.5" x14ac:dyDescent="0.25">
      <c r="A10" s="19">
        <v>7</v>
      </c>
      <c r="B10" s="59"/>
      <c r="C10" s="11" t="s">
        <v>397</v>
      </c>
      <c r="D10" s="11" t="s">
        <v>113</v>
      </c>
      <c r="E10" s="30">
        <v>5</v>
      </c>
      <c r="F10" s="35"/>
      <c r="G10" s="35">
        <f t="shared" si="0"/>
        <v>0</v>
      </c>
      <c r="H10" s="35">
        <f t="shared" si="1"/>
        <v>0</v>
      </c>
    </row>
    <row r="11" spans="1:8" ht="25.5" x14ac:dyDescent="0.25">
      <c r="A11" s="19">
        <v>8</v>
      </c>
      <c r="B11" s="59"/>
      <c r="C11" s="11" t="s">
        <v>398</v>
      </c>
      <c r="D11" s="11" t="s">
        <v>113</v>
      </c>
      <c r="E11" s="30">
        <v>5</v>
      </c>
      <c r="F11" s="35"/>
      <c r="G11" s="35">
        <f t="shared" si="0"/>
        <v>0</v>
      </c>
      <c r="H11" s="35">
        <f t="shared" si="1"/>
        <v>0</v>
      </c>
    </row>
    <row r="12" spans="1:8" ht="25.5" x14ac:dyDescent="0.25">
      <c r="A12" s="19">
        <v>9</v>
      </c>
      <c r="B12" s="59"/>
      <c r="C12" s="10" t="s">
        <v>399</v>
      </c>
      <c r="D12" s="11" t="s">
        <v>113</v>
      </c>
      <c r="E12" s="30">
        <v>1</v>
      </c>
      <c r="F12" s="35"/>
      <c r="G12" s="35">
        <f t="shared" si="0"/>
        <v>0</v>
      </c>
      <c r="H12" s="35">
        <f t="shared" si="1"/>
        <v>0</v>
      </c>
    </row>
    <row r="13" spans="1:8" ht="25.5" x14ac:dyDescent="0.25">
      <c r="A13" s="19">
        <v>10</v>
      </c>
      <c r="B13" s="59"/>
      <c r="C13" s="11" t="s">
        <v>400</v>
      </c>
      <c r="D13" s="11" t="s">
        <v>113</v>
      </c>
      <c r="E13" s="30">
        <v>4</v>
      </c>
      <c r="F13" s="35"/>
      <c r="G13" s="35">
        <f t="shared" si="0"/>
        <v>0</v>
      </c>
      <c r="H13" s="35">
        <f t="shared" si="1"/>
        <v>0</v>
      </c>
    </row>
    <row r="14" spans="1:8" ht="25.5" x14ac:dyDescent="0.25">
      <c r="A14" s="19">
        <v>11</v>
      </c>
      <c r="B14" s="59"/>
      <c r="C14" s="11" t="s">
        <v>401</v>
      </c>
      <c r="D14" s="11" t="s">
        <v>113</v>
      </c>
      <c r="E14" s="30">
        <v>5</v>
      </c>
      <c r="F14" s="35"/>
      <c r="G14" s="35">
        <f t="shared" si="0"/>
        <v>0</v>
      </c>
      <c r="H14" s="35">
        <f t="shared" si="1"/>
        <v>0</v>
      </c>
    </row>
    <row r="15" spans="1:8" ht="25.5" x14ac:dyDescent="0.25">
      <c r="A15" s="19">
        <v>12</v>
      </c>
      <c r="B15" s="59"/>
      <c r="C15" s="11" t="s">
        <v>402</v>
      </c>
      <c r="D15" s="11" t="s">
        <v>113</v>
      </c>
      <c r="E15" s="30">
        <v>4</v>
      </c>
      <c r="F15" s="35"/>
      <c r="G15" s="35">
        <f t="shared" si="0"/>
        <v>0</v>
      </c>
      <c r="H15" s="35">
        <f t="shared" si="1"/>
        <v>0</v>
      </c>
    </row>
    <row r="16" spans="1:8" ht="25.5" x14ac:dyDescent="0.25">
      <c r="A16" s="19">
        <v>13</v>
      </c>
      <c r="B16" s="59"/>
      <c r="C16" s="11" t="s">
        <v>403</v>
      </c>
      <c r="D16" s="11" t="s">
        <v>114</v>
      </c>
      <c r="E16" s="30">
        <v>40</v>
      </c>
      <c r="F16" s="35"/>
      <c r="G16" s="35">
        <f t="shared" si="0"/>
        <v>0</v>
      </c>
      <c r="H16" s="35">
        <f t="shared" si="1"/>
        <v>0</v>
      </c>
    </row>
    <row r="17" spans="1:8" ht="38.25" x14ac:dyDescent="0.25">
      <c r="A17" s="19">
        <v>14</v>
      </c>
      <c r="B17" s="59"/>
      <c r="C17" s="9" t="s">
        <v>404</v>
      </c>
      <c r="D17" s="11" t="s">
        <v>115</v>
      </c>
      <c r="E17" s="30">
        <v>15</v>
      </c>
      <c r="F17" s="35"/>
      <c r="G17" s="35">
        <f t="shared" si="0"/>
        <v>0</v>
      </c>
      <c r="H17" s="35">
        <f t="shared" si="1"/>
        <v>0</v>
      </c>
    </row>
    <row r="18" spans="1:8" ht="51" x14ac:dyDescent="0.25">
      <c r="A18" s="19">
        <v>15</v>
      </c>
      <c r="B18" s="59"/>
      <c r="C18" s="11" t="s">
        <v>405</v>
      </c>
      <c r="D18" s="11" t="s">
        <v>116</v>
      </c>
      <c r="E18" s="30">
        <v>5</v>
      </c>
      <c r="F18" s="35"/>
      <c r="G18" s="35">
        <f t="shared" si="0"/>
        <v>0</v>
      </c>
      <c r="H18" s="35">
        <f t="shared" si="1"/>
        <v>0</v>
      </c>
    </row>
    <row r="19" spans="1:8" ht="21.75" customHeight="1" x14ac:dyDescent="0.25">
      <c r="A19" s="31">
        <v>16</v>
      </c>
      <c r="B19" s="57"/>
      <c r="C19" s="33" t="s">
        <v>406</v>
      </c>
      <c r="D19" s="32" t="s">
        <v>117</v>
      </c>
      <c r="E19" s="34">
        <v>5</v>
      </c>
      <c r="F19" s="36"/>
      <c r="G19" s="35">
        <f t="shared" si="0"/>
        <v>0</v>
      </c>
      <c r="H19" s="35">
        <f t="shared" si="1"/>
        <v>0</v>
      </c>
    </row>
    <row r="20" spans="1:8" ht="24" customHeight="1" x14ac:dyDescent="0.25">
      <c r="A20" s="55" t="s">
        <v>366</v>
      </c>
      <c r="B20" s="48"/>
      <c r="C20" s="55"/>
      <c r="D20" s="55"/>
      <c r="E20" s="55"/>
      <c r="F20" s="55"/>
      <c r="G20" s="38">
        <f>SUM(G4:G19)</f>
        <v>0</v>
      </c>
      <c r="H20" s="38">
        <f>SUM(H4:H19)</f>
        <v>0</v>
      </c>
    </row>
  </sheetData>
  <mergeCells count="3">
    <mergeCell ref="A20:F20"/>
    <mergeCell ref="A1:H1"/>
    <mergeCell ref="B4:B19"/>
  </mergeCells>
  <pageMargins left="0.31496062992125984" right="0.31496062992125984" top="0.55118110236220474" bottom="0.55118110236220474" header="0.31496062992125984" footer="0.31496062992125984"/>
  <pageSetup paperSize="9" scale="75" orientation="portrait" r:id="rId1"/>
  <headerFooter>
    <oddHeader>&amp;R&amp;"-,Pogrubiony"&amp;10Załącznik nr 6 do SIWZ
Część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abSelected="1" topLeftCell="A7" workbookViewId="0">
      <selection activeCell="D7" sqref="D7"/>
    </sheetView>
  </sheetViews>
  <sheetFormatPr defaultRowHeight="15" x14ac:dyDescent="0.25"/>
  <cols>
    <col min="1" max="1" width="5" customWidth="1"/>
    <col min="2" max="2" width="13" customWidth="1"/>
    <col min="3" max="3" width="38.42578125" customWidth="1"/>
    <col min="4" max="4" width="30.140625" customWidth="1"/>
    <col min="5" max="5" width="11.42578125" customWidth="1"/>
    <col min="6" max="8" width="12.7109375" customWidth="1"/>
  </cols>
  <sheetData>
    <row r="1" spans="1:8" x14ac:dyDescent="0.25">
      <c r="C1" s="23" t="s">
        <v>369</v>
      </c>
      <c r="D1" s="23"/>
    </row>
    <row r="3" spans="1:8" ht="65.25" customHeight="1" x14ac:dyDescent="0.25">
      <c r="A3" s="17" t="s">
        <v>0</v>
      </c>
      <c r="B3" s="17" t="s">
        <v>1</v>
      </c>
      <c r="C3" s="17" t="s">
        <v>2</v>
      </c>
      <c r="D3" s="17" t="s">
        <v>371</v>
      </c>
      <c r="E3" s="17" t="s">
        <v>109</v>
      </c>
      <c r="F3" s="39" t="s">
        <v>365</v>
      </c>
      <c r="G3" s="39" t="s">
        <v>363</v>
      </c>
      <c r="H3" s="39" t="s">
        <v>364</v>
      </c>
    </row>
    <row r="4" spans="1:8" ht="21" customHeight="1" x14ac:dyDescent="0.25">
      <c r="A4" s="44" t="s">
        <v>372</v>
      </c>
      <c r="B4" s="44" t="s">
        <v>385</v>
      </c>
      <c r="C4" s="44" t="s">
        <v>373</v>
      </c>
      <c r="D4" s="44" t="s">
        <v>374</v>
      </c>
      <c r="E4" s="44" t="s">
        <v>375</v>
      </c>
      <c r="F4" s="45" t="s">
        <v>376</v>
      </c>
      <c r="G4" s="45" t="s">
        <v>377</v>
      </c>
      <c r="H4" s="45" t="s">
        <v>378</v>
      </c>
    </row>
    <row r="5" spans="1:8" ht="115.5" customHeight="1" x14ac:dyDescent="0.25">
      <c r="A5" s="21">
        <v>1</v>
      </c>
      <c r="B5" s="20" t="s">
        <v>118</v>
      </c>
      <c r="C5" s="22" t="s">
        <v>386</v>
      </c>
      <c r="D5" s="22"/>
      <c r="E5" s="25">
        <v>1</v>
      </c>
      <c r="F5" s="37"/>
      <c r="G5" s="37">
        <f>E5*F5</f>
        <v>0</v>
      </c>
      <c r="H5" s="37">
        <f>G5*1.23</f>
        <v>0</v>
      </c>
    </row>
    <row r="6" spans="1:8" ht="56.25" customHeight="1" x14ac:dyDescent="0.25">
      <c r="A6" s="10">
        <v>2</v>
      </c>
      <c r="B6" s="11" t="s">
        <v>119</v>
      </c>
      <c r="C6" s="9" t="s">
        <v>387</v>
      </c>
      <c r="D6" s="9"/>
      <c r="E6" s="26">
        <v>1</v>
      </c>
      <c r="F6" s="37"/>
      <c r="G6" s="37">
        <f t="shared" ref="G6:G8" si="0">E6*F6</f>
        <v>0</v>
      </c>
      <c r="H6" s="37">
        <f t="shared" ref="H6:H8" si="1">G6*1.23</f>
        <v>0</v>
      </c>
    </row>
    <row r="7" spans="1:8" ht="189.75" customHeight="1" x14ac:dyDescent="0.25">
      <c r="A7" s="10">
        <v>3</v>
      </c>
      <c r="B7" s="11" t="s">
        <v>103</v>
      </c>
      <c r="C7" s="11" t="s">
        <v>388</v>
      </c>
      <c r="D7" s="14"/>
      <c r="E7" s="26">
        <v>4</v>
      </c>
      <c r="F7" s="37"/>
      <c r="G7" s="37">
        <f t="shared" si="0"/>
        <v>0</v>
      </c>
      <c r="H7" s="37">
        <f t="shared" si="1"/>
        <v>0</v>
      </c>
    </row>
    <row r="8" spans="1:8" ht="89.25" customHeight="1" x14ac:dyDescent="0.25">
      <c r="A8" s="10">
        <v>4</v>
      </c>
      <c r="B8" s="11" t="s">
        <v>120</v>
      </c>
      <c r="C8" s="11" t="s">
        <v>389</v>
      </c>
      <c r="D8" s="14"/>
      <c r="E8" s="26">
        <v>1</v>
      </c>
      <c r="F8" s="37"/>
      <c r="G8" s="37">
        <f t="shared" si="0"/>
        <v>0</v>
      </c>
      <c r="H8" s="37">
        <f t="shared" si="1"/>
        <v>0</v>
      </c>
    </row>
    <row r="9" spans="1:8" ht="24" customHeight="1" x14ac:dyDescent="0.25">
      <c r="A9" s="55" t="s">
        <v>366</v>
      </c>
      <c r="B9" s="55"/>
      <c r="C9" s="55"/>
      <c r="D9" s="55"/>
      <c r="E9" s="55"/>
      <c r="F9" s="55"/>
      <c r="G9" s="38">
        <f>SUM(G5:G8)</f>
        <v>0</v>
      </c>
      <c r="H9" s="38">
        <f>SUM(H5:H8)</f>
        <v>0</v>
      </c>
    </row>
  </sheetData>
  <mergeCells count="1">
    <mergeCell ref="A9:F9"/>
  </mergeCells>
  <pageMargins left="0.31496062992125984" right="0.31496062992125984" top="0.55118110236220474" bottom="0.55118110236220474" header="0.31496062992125984" footer="0.31496062992125984"/>
  <pageSetup paperSize="9" scale="70" orientation="portrait" r:id="rId1"/>
  <headerFooter>
    <oddHeader>&amp;R&amp;"-,Pogrubiony"&amp;10Załącznik nr 6 do SIWZ
Część 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Część 1 - Artykuły biurowe</vt:lpstr>
      <vt:lpstr>Część 2 - Papier do urz. biurow</vt:lpstr>
      <vt:lpstr>Część 3 - Urządzenia biurowe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2017-12-18T13:09:46Z</dcterms:modified>
</cp:coreProperties>
</file>