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340" yWindow="-30" windowWidth="10875" windowHeight="7530"/>
  </bookViews>
  <sheets>
    <sheet name="Arkusz 1" sheetId="3" r:id="rId1"/>
  </sheets>
  <calcPr calcId="145621"/>
</workbook>
</file>

<file path=xl/calcChain.xml><?xml version="1.0" encoding="utf-8"?>
<calcChain xmlns="http://schemas.openxmlformats.org/spreadsheetml/2006/main">
  <c r="I110" i="3" l="1"/>
  <c r="H110" i="3"/>
  <c r="H109" i="3"/>
  <c r="I109" i="3" s="1"/>
  <c r="G109" i="3"/>
  <c r="I108" i="3"/>
  <c r="H108" i="3"/>
  <c r="G108" i="3"/>
  <c r="H107" i="3"/>
  <c r="I107" i="3" s="1"/>
  <c r="G107" i="3"/>
  <c r="H106" i="3"/>
  <c r="I106" i="3" s="1"/>
  <c r="G106" i="3"/>
  <c r="H105" i="3"/>
  <c r="I105" i="3" s="1"/>
  <c r="G105" i="3"/>
  <c r="I104" i="3"/>
  <c r="H104" i="3"/>
  <c r="G104" i="3"/>
  <c r="H103" i="3"/>
  <c r="I103" i="3" s="1"/>
  <c r="G103" i="3"/>
  <c r="H102" i="3"/>
  <c r="I102" i="3" s="1"/>
  <c r="G102" i="3"/>
  <c r="H101" i="3"/>
  <c r="I101" i="3" s="1"/>
  <c r="G101" i="3"/>
  <c r="I100" i="3"/>
  <c r="H100" i="3"/>
  <c r="G100" i="3"/>
  <c r="H99" i="3"/>
  <c r="I99" i="3" s="1"/>
  <c r="G99" i="3"/>
  <c r="H98" i="3"/>
  <c r="I98" i="3" s="1"/>
  <c r="G98" i="3"/>
  <c r="H97" i="3"/>
  <c r="I97" i="3" s="1"/>
  <c r="G97" i="3"/>
  <c r="I96" i="3"/>
  <c r="H96" i="3"/>
  <c r="G96" i="3"/>
  <c r="H95" i="3"/>
  <c r="I95" i="3" s="1"/>
  <c r="G95" i="3"/>
  <c r="H94" i="3"/>
  <c r="I94" i="3" s="1"/>
  <c r="G94" i="3"/>
  <c r="H93" i="3"/>
  <c r="I93" i="3" s="1"/>
  <c r="G93" i="3"/>
  <c r="I92" i="3"/>
  <c r="H92" i="3"/>
  <c r="G92" i="3"/>
  <c r="H91" i="3"/>
  <c r="I91" i="3" s="1"/>
  <c r="G91" i="3"/>
  <c r="H90" i="3"/>
  <c r="I90" i="3" s="1"/>
  <c r="G90" i="3"/>
  <c r="H89" i="3"/>
  <c r="I89" i="3" s="1"/>
  <c r="G89" i="3"/>
  <c r="I88" i="3"/>
  <c r="H88" i="3"/>
  <c r="G88" i="3"/>
  <c r="H87" i="3"/>
  <c r="I87" i="3" s="1"/>
  <c r="G87" i="3"/>
  <c r="H86" i="3"/>
  <c r="I86" i="3" s="1"/>
  <c r="G86" i="3"/>
  <c r="H85" i="3"/>
  <c r="I85" i="3" s="1"/>
  <c r="G85" i="3"/>
  <c r="I84" i="3"/>
  <c r="H84" i="3"/>
  <c r="G84" i="3"/>
  <c r="H83" i="3"/>
  <c r="I83" i="3" s="1"/>
  <c r="G83" i="3"/>
  <c r="H82" i="3"/>
  <c r="I82" i="3" s="1"/>
  <c r="G82" i="3"/>
  <c r="H81" i="3"/>
  <c r="I81" i="3" s="1"/>
  <c r="G81" i="3"/>
  <c r="I80" i="3"/>
  <c r="H80" i="3"/>
  <c r="G80" i="3"/>
  <c r="H79" i="3"/>
  <c r="I79" i="3" s="1"/>
  <c r="G79" i="3"/>
  <c r="H78" i="3"/>
  <c r="I78" i="3" s="1"/>
  <c r="G78" i="3"/>
  <c r="H77" i="3"/>
  <c r="I77" i="3" s="1"/>
  <c r="G77" i="3"/>
  <c r="I76" i="3"/>
  <c r="H76" i="3"/>
  <c r="G76" i="3"/>
  <c r="H75" i="3"/>
  <c r="I75" i="3" s="1"/>
  <c r="G75" i="3"/>
  <c r="H74" i="3"/>
  <c r="I74" i="3" s="1"/>
  <c r="G74" i="3"/>
  <c r="H73" i="3"/>
  <c r="I73" i="3" s="1"/>
  <c r="G73" i="3"/>
  <c r="I72" i="3"/>
  <c r="H72" i="3"/>
  <c r="G72" i="3"/>
  <c r="H71" i="3"/>
  <c r="I71" i="3" s="1"/>
  <c r="G71" i="3"/>
  <c r="H70" i="3"/>
  <c r="I70" i="3" s="1"/>
  <c r="G70" i="3"/>
  <c r="H69" i="3"/>
  <c r="I69" i="3" s="1"/>
  <c r="G69" i="3"/>
  <c r="I68" i="3"/>
  <c r="H68" i="3"/>
  <c r="G68" i="3"/>
  <c r="H67" i="3"/>
  <c r="I67" i="3" s="1"/>
  <c r="G67" i="3"/>
  <c r="H66" i="3"/>
  <c r="I66" i="3" s="1"/>
  <c r="G66" i="3"/>
  <c r="H65" i="3"/>
  <c r="I65" i="3" s="1"/>
  <c r="G65" i="3"/>
  <c r="I64" i="3"/>
  <c r="H64" i="3"/>
  <c r="G64" i="3"/>
  <c r="H63" i="3"/>
  <c r="I63" i="3" s="1"/>
  <c r="G63" i="3"/>
  <c r="H62" i="3"/>
  <c r="I62" i="3" s="1"/>
  <c r="G62" i="3"/>
  <c r="H61" i="3"/>
  <c r="I61" i="3" s="1"/>
  <c r="G61" i="3"/>
  <c r="I60" i="3"/>
  <c r="H60" i="3"/>
  <c r="G60" i="3"/>
  <c r="H59" i="3"/>
  <c r="I59" i="3" s="1"/>
  <c r="G59" i="3"/>
  <c r="H58" i="3"/>
  <c r="I58" i="3" s="1"/>
  <c r="G58" i="3"/>
  <c r="H57" i="3"/>
  <c r="I57" i="3" s="1"/>
  <c r="G57" i="3"/>
  <c r="I56" i="3"/>
  <c r="H56" i="3"/>
  <c r="G56" i="3"/>
  <c r="H55" i="3"/>
  <c r="I55" i="3" s="1"/>
  <c r="G55" i="3"/>
  <c r="H54" i="3"/>
  <c r="I54" i="3" s="1"/>
  <c r="G54" i="3"/>
  <c r="H53" i="3"/>
  <c r="I53" i="3" s="1"/>
  <c r="G53" i="3"/>
  <c r="I52" i="3"/>
  <c r="H52" i="3"/>
  <c r="G52" i="3"/>
  <c r="H51" i="3"/>
  <c r="I51" i="3" s="1"/>
  <c r="G51" i="3"/>
  <c r="H50" i="3"/>
  <c r="I50" i="3" s="1"/>
  <c r="G50" i="3"/>
  <c r="H49" i="3"/>
  <c r="I49" i="3" s="1"/>
  <c r="G49" i="3"/>
  <c r="I48" i="3"/>
  <c r="H48" i="3"/>
  <c r="G48" i="3"/>
  <c r="H47" i="3"/>
  <c r="I47" i="3" s="1"/>
  <c r="G47" i="3"/>
  <c r="H46" i="3"/>
  <c r="I46" i="3" s="1"/>
  <c r="G46" i="3"/>
  <c r="H45" i="3"/>
  <c r="I45" i="3" s="1"/>
  <c r="G45" i="3"/>
  <c r="I44" i="3"/>
  <c r="H44" i="3"/>
  <c r="G44" i="3"/>
  <c r="H43" i="3"/>
  <c r="I43" i="3" s="1"/>
  <c r="G43" i="3"/>
  <c r="H42" i="3"/>
  <c r="I42" i="3" s="1"/>
  <c r="G42" i="3"/>
  <c r="H41" i="3"/>
  <c r="I41" i="3" s="1"/>
  <c r="G41" i="3"/>
  <c r="I40" i="3"/>
  <c r="H40" i="3"/>
  <c r="G40" i="3"/>
  <c r="H39" i="3"/>
  <c r="I39" i="3" s="1"/>
  <c r="G39" i="3"/>
  <c r="H38" i="3"/>
  <c r="I38" i="3" s="1"/>
  <c r="G38" i="3"/>
  <c r="H37" i="3"/>
  <c r="I37" i="3" s="1"/>
  <c r="G37" i="3"/>
  <c r="I36" i="3"/>
  <c r="H36" i="3"/>
  <c r="G36" i="3"/>
  <c r="H35" i="3"/>
  <c r="I35" i="3" s="1"/>
  <c r="G35" i="3"/>
  <c r="H34" i="3"/>
  <c r="I34" i="3" s="1"/>
  <c r="G34" i="3"/>
  <c r="H33" i="3"/>
  <c r="I33" i="3" s="1"/>
  <c r="G33" i="3"/>
  <c r="I32" i="3"/>
  <c r="H32" i="3"/>
  <c r="G32" i="3"/>
  <c r="H31" i="3"/>
  <c r="I31" i="3" s="1"/>
  <c r="G31" i="3"/>
  <c r="H30" i="3"/>
  <c r="I30" i="3" s="1"/>
  <c r="G30" i="3"/>
  <c r="H29" i="3"/>
  <c r="I29" i="3" s="1"/>
  <c r="G29" i="3"/>
  <c r="I28" i="3"/>
  <c r="H28" i="3"/>
  <c r="G28" i="3"/>
  <c r="H27" i="3"/>
  <c r="I27" i="3" s="1"/>
  <c r="G27" i="3"/>
  <c r="H26" i="3"/>
  <c r="I26" i="3" s="1"/>
  <c r="G26" i="3"/>
  <c r="H25" i="3"/>
  <c r="I25" i="3" s="1"/>
  <c r="G25" i="3"/>
  <c r="I24" i="3"/>
  <c r="H24" i="3"/>
  <c r="G24" i="3"/>
  <c r="H23" i="3"/>
  <c r="I23" i="3" s="1"/>
  <c r="G23" i="3"/>
  <c r="H22" i="3"/>
  <c r="I22" i="3" s="1"/>
  <c r="G22" i="3"/>
  <c r="H21" i="3"/>
  <c r="I21" i="3" s="1"/>
  <c r="G21" i="3"/>
  <c r="I20" i="3"/>
  <c r="H20" i="3"/>
  <c r="G20" i="3"/>
  <c r="H19" i="3"/>
  <c r="I19" i="3" s="1"/>
  <c r="G19" i="3"/>
  <c r="H18" i="3"/>
  <c r="I18" i="3" s="1"/>
  <c r="G18" i="3"/>
  <c r="H17" i="3"/>
  <c r="I17" i="3" s="1"/>
  <c r="G17" i="3"/>
  <c r="I16" i="3"/>
  <c r="H16" i="3"/>
  <c r="G16" i="3"/>
  <c r="H15" i="3"/>
  <c r="I15" i="3" s="1"/>
  <c r="G15" i="3"/>
  <c r="H14" i="3"/>
  <c r="I14" i="3" s="1"/>
  <c r="G14" i="3"/>
  <c r="H13" i="3"/>
  <c r="I13" i="3" s="1"/>
  <c r="G13" i="3"/>
  <c r="I12" i="3"/>
  <c r="H12" i="3"/>
  <c r="G12" i="3"/>
  <c r="H11" i="3"/>
  <c r="I11" i="3" s="1"/>
  <c r="G11" i="3"/>
  <c r="H10" i="3"/>
  <c r="I10" i="3" s="1"/>
  <c r="G10" i="3"/>
  <c r="H9" i="3"/>
  <c r="I9" i="3" s="1"/>
  <c r="G9" i="3"/>
  <c r="I8" i="3"/>
  <c r="H8" i="3"/>
  <c r="G8" i="3"/>
  <c r="G7" i="3"/>
  <c r="H7" i="3"/>
  <c r="I7" i="3" s="1"/>
</calcChain>
</file>

<file path=xl/sharedStrings.xml><?xml version="1.0" encoding="utf-8"?>
<sst xmlns="http://schemas.openxmlformats.org/spreadsheetml/2006/main" count="436" uniqueCount="241">
  <si>
    <t>Lp.</t>
  </si>
  <si>
    <t>Nazwa wyrobu</t>
  </si>
  <si>
    <t>jm.</t>
  </si>
  <si>
    <t>Ilość</t>
  </si>
  <si>
    <t>1.</t>
  </si>
  <si>
    <t>szt.</t>
  </si>
  <si>
    <t>2.</t>
  </si>
  <si>
    <t>3.</t>
  </si>
  <si>
    <t>4.</t>
  </si>
  <si>
    <t>5.</t>
  </si>
  <si>
    <t>7.</t>
  </si>
  <si>
    <t>8.</t>
  </si>
  <si>
    <t>15.</t>
  </si>
  <si>
    <t>21.</t>
  </si>
  <si>
    <t>22.</t>
  </si>
  <si>
    <t>23.</t>
  </si>
  <si>
    <t>24.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</si>
  <si>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</si>
  <si>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</si>
  <si>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</si>
  <si>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</si>
  <si>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</si>
  <si>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</si>
  <si>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</si>
  <si>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</si>
  <si>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</si>
  <si>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</si>
  <si>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</si>
  <si>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</si>
  <si>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40.</t>
  </si>
  <si>
    <t>41.</t>
  </si>
  <si>
    <t>42.</t>
  </si>
  <si>
    <t>43.</t>
  </si>
  <si>
    <t>44.</t>
  </si>
  <si>
    <t>45.</t>
  </si>
  <si>
    <t>sz.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</si>
  <si>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</si>
  <si>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</si>
  <si>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</si>
  <si>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</si>
  <si>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</si>
  <si>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</si>
  <si>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</si>
  <si>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</si>
  <si>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</si>
  <si>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</si>
  <si>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</si>
  <si>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</si>
  <si>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</si>
  <si>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</si>
  <si>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</si>
  <si>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</si>
  <si>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67.</t>
  </si>
  <si>
    <t>69.</t>
  </si>
  <si>
    <t>70.</t>
  </si>
  <si>
    <t>71.</t>
  </si>
  <si>
    <t>72.</t>
  </si>
  <si>
    <t>73.</t>
  </si>
  <si>
    <t>76.</t>
  </si>
  <si>
    <t>77.</t>
  </si>
  <si>
    <t>78.</t>
  </si>
  <si>
    <t>80.</t>
  </si>
  <si>
    <t>81.</t>
  </si>
  <si>
    <t>82.</t>
  </si>
  <si>
    <t>83.</t>
  </si>
  <si>
    <t>85.</t>
  </si>
  <si>
    <t>86.</t>
  </si>
  <si>
    <t>87.</t>
  </si>
  <si>
    <t>88.</t>
  </si>
  <si>
    <t>90.</t>
  </si>
  <si>
    <t>91.</t>
  </si>
  <si>
    <t>92.</t>
  </si>
  <si>
    <t>93.</t>
  </si>
  <si>
    <t>95.</t>
  </si>
  <si>
    <t>96.</t>
  </si>
  <si>
    <t>79.</t>
  </si>
  <si>
    <t>kpl</t>
  </si>
  <si>
    <t>kpl.</t>
  </si>
  <si>
    <t>6.</t>
  </si>
  <si>
    <t>12.</t>
  </si>
  <si>
    <t>13.</t>
  </si>
  <si>
    <t>14.</t>
  </si>
  <si>
    <t>20.</t>
  </si>
  <si>
    <t>68.</t>
  </si>
  <si>
    <t>94.</t>
  </si>
  <si>
    <t xml:space="preserve">Bęben </t>
  </si>
  <si>
    <t>Bęben</t>
  </si>
  <si>
    <t xml:space="preserve">Pojemnik na zużyty toner </t>
  </si>
  <si>
    <t xml:space="preserve">Toner </t>
  </si>
  <si>
    <t xml:space="preserve">Toner  </t>
  </si>
  <si>
    <t>Toner</t>
  </si>
  <si>
    <t xml:space="preserve">Tusz </t>
  </si>
  <si>
    <t>do drukarki Samsung CLP550  i CLP-500WB/SEE</t>
  </si>
  <si>
    <t xml:space="preserve">do drukarki HP ColorJet 3800 (kolor: cyan, wydajność: 6000  kopii A-4, technika druku; laserowa)  </t>
  </si>
  <si>
    <t xml:space="preserve">do drukarki HP ColorJet 3800 (kolor: czarny, wydajność: 6000  kopii A-4, technika druku; laserowa)  </t>
  </si>
  <si>
    <t xml:space="preserve">do drukarki HP ColorJet 3800 (kolor: magenta, wydajność: 6000  kopii A-4, technika druku; laserowa)  </t>
  </si>
  <si>
    <t xml:space="preserve">do drukarki HP ColorJet 2605 DN (kolor: czarny, wydajność: 2500  kopii A-4, technika druku; laserowa)  </t>
  </si>
  <si>
    <t xml:space="preserve">do drukarki HP ColorJet 2605 DN (kolor: cyan, wydajność: 2000  kopii                     A-4, technika druku; laserowa)  </t>
  </si>
  <si>
    <t xml:space="preserve">do drukarki HP ColorJet 2605 DN (kolor: magenta, wydajność: 2000  kopii A-4, technika druku; laserowa)  </t>
  </si>
  <si>
    <t xml:space="preserve">do drukarki HP ColorJet 2605 DN (kolor: yellow, wydajność: 2000  kopii A-4, technika druku; laserowa)  </t>
  </si>
  <si>
    <t xml:space="preserve">do drukarki OKI C5600 DN (kolor: czarny, wydajność: 6000  kopii A-4, technika druku; laserowa)  </t>
  </si>
  <si>
    <t xml:space="preserve">do drukarki OKI C5600 DN (kolor: cyan, wydajność: 2000  kopii A-4, technika druku; laserowa)  </t>
  </si>
  <si>
    <t xml:space="preserve">do drukarki OKI C5600 DN (kolor: magenta, wydajność: 2000  kopii A-4, technika druku; laserowa)  </t>
  </si>
  <si>
    <t xml:space="preserve">do drukarki OKI C5600 DN (kolor: yellow, wydajność: 2000  kopii A-4, technika druku; laserowa)  </t>
  </si>
  <si>
    <t xml:space="preserve">do drukarek Samsung CLP 650N (kolor: cyan, wydajność: 4000  kopii A-4, technika druku; laserowa)  </t>
  </si>
  <si>
    <t xml:space="preserve">do drukarki XEROX 3428 DN (kolor czarny, technika druku: laserowa,  wydajność 8.000 stron)  </t>
  </si>
  <si>
    <t xml:space="preserve">do drukarki XEROX Phaser 3435 DN (kolor czarny, technika druku: laserowa, wydajność 10.000 stron)  </t>
  </si>
  <si>
    <t xml:space="preserve">do kserokopiarki  Kyocera TASKalfa 250ci, kolor cyan, wydajność  12.000 stron  </t>
  </si>
  <si>
    <t>do kserokopiarki Kyocera TASKalfa 250ci, kolor magenta, wydajność 12.000 stron</t>
  </si>
  <si>
    <t xml:space="preserve">do kserokopiarki Kyocera TASKalfa 250ci, kolor yellow, wydajność 12.000 stron  </t>
  </si>
  <si>
    <t xml:space="preserve">do kserokopiarki Kyocera TASKalfa 250ci, kolor black, wydajność 20.000 stron </t>
  </si>
  <si>
    <t xml:space="preserve">do kserokopiarki Toshiba e-Studio 287cs, kolor czarny, wydajność  15.000 stron </t>
  </si>
  <si>
    <t xml:space="preserve">do kserokopiarki Toshiba e-Studio 287cs, kolor żółty, wydajność 11.500 stron </t>
  </si>
  <si>
    <t xml:space="preserve">do kserokopiarki Toshiba e-Studio 287cs, kolor czerwony, wydajność 11.500 stron </t>
  </si>
  <si>
    <t xml:space="preserve">do kserokopiarki Toshiba e-Studio 287cs, kolor niebieski, wydajność 11.500 stron </t>
  </si>
  <si>
    <t xml:space="preserve">do telefaksu PANASONIC KX-FLB 758,  wydajność na 2.000 kopii </t>
  </si>
  <si>
    <t xml:space="preserve">do telefaksu PANASONIC KX –MB 773, wydajność na 2.000 kopii </t>
  </si>
  <si>
    <t xml:space="preserve">do telefaksu PANASONIC KX-FLB 803, wydajność 2.000 kopii </t>
  </si>
  <si>
    <t>do telefaksu PANASONIC KX – MB 2025, wydajność 2.000 kopii</t>
  </si>
  <si>
    <t>do drukarki OKI 610DN, kolor żółty, wydajność 20.000 kopii</t>
  </si>
  <si>
    <t>do drukarki OKI 610DN, kolor czerwony, wydajność 20.000 kopii</t>
  </si>
  <si>
    <t>do drukarki OKI 610DN, kolor niebieski, wydajność 20.000 kopii</t>
  </si>
  <si>
    <t>do drukarki OKI 610DN, kolor czarny, wydajność 20.000 kopii</t>
  </si>
  <si>
    <t>38.</t>
  </si>
  <si>
    <t>39.</t>
  </si>
  <si>
    <t xml:space="preserve">do drukarki XEROX WorkCentre 3325 DN (kolor czarny, technika druku: laserowa, wydajność 11.000 stron)  </t>
  </si>
  <si>
    <t>9.</t>
  </si>
  <si>
    <t>10.</t>
  </si>
  <si>
    <t>11.</t>
  </si>
  <si>
    <t>25.</t>
  </si>
  <si>
    <t xml:space="preserve">do kserokopiarki Canon i RADV C3320i, kolor czarny, wydajność 36.000 kopii  </t>
  </si>
  <si>
    <t xml:space="preserve">do kserokopiarki Canon i RADV C3320i, kolor magenta, wydajność 19.000 kopii   </t>
  </si>
  <si>
    <t xml:space="preserve">do kserokopiarki Canon i RADV C3320i, kolor cyan, wydajność 19.000 kopii    </t>
  </si>
  <si>
    <t xml:space="preserve">do kserokopiarki Canon i RADV C3320i, kolor yellow, wydajność 19.000 kopii    </t>
  </si>
  <si>
    <t>do drukarki OKI C5600 DN, kolor czarny, wydajność 20.000 kopii</t>
  </si>
  <si>
    <t>do drukarki OKI C5600 DN, kolor cyan, wydajność 20.000 kopii</t>
  </si>
  <si>
    <t>do drukarki OKI C5600 DN, kolor magenta, wydajność 20.000 kopii</t>
  </si>
  <si>
    <t>do drukarki OKI C5600 DN, kolor yellow,  wydajność 20.000 kopii</t>
  </si>
  <si>
    <t>do drukarki OKI C5750 DN, kolor black, wydajność 20.000 kopii</t>
  </si>
  <si>
    <t>do drukarki OKI C5750 DN, kolor cyan, wydajność 20.000 kopii</t>
  </si>
  <si>
    <t>do drukarki OKI C5750 DN, kolor magenta, wydajność 20.000 kopii</t>
  </si>
  <si>
    <t>do drukarki OKI C5750 DN, kolor yellow, wydajność 20.000 kopii</t>
  </si>
  <si>
    <t>do kserokopiarki Kyocera FS-1028MFP, kolor black, wydajność 7.200 stron</t>
  </si>
  <si>
    <t>do kserokopiarki KONICA MINOLTA BIZHUB 362, kolor black, wydajność 17.500 kopii</t>
  </si>
  <si>
    <t>Opis techniczno - użytkowy wymagania minimalne</t>
  </si>
  <si>
    <t>do drukarki HP LJ 2300d 10A (kolor: czarny,  technika druku; laserowa, wydajność 6.000 kopii)</t>
  </si>
  <si>
    <t xml:space="preserve">do telefaksu Panasonic KX-FLB 803, 753, 758, 808, wydajność 6.000 kopii </t>
  </si>
  <si>
    <t>do telefaksu Panasonic KX-MB 773, wydajność 6.000 kopii</t>
  </si>
  <si>
    <t xml:space="preserve">do telefaksu Panasonic KX-MB 2025, wydajność 6.000 kopii </t>
  </si>
  <si>
    <t xml:space="preserve">do drukarki Samsung SCX 6122 FM SCX 6320 D8, wydajność 8.000 kopii, kolor czarny </t>
  </si>
  <si>
    <t>do kserokopiarki Kyocera KM 1635, wydajność 18.000 stron, kolor czarny</t>
  </si>
  <si>
    <t xml:space="preserve">do kserokopiarki Kyocera KM 2035, wydajność 18.000 stron, kolor czarny </t>
  </si>
  <si>
    <t>do kserokopiarki OLIVETTId-copia 16, , wydajność 15.000 stron, kolor czarny</t>
  </si>
  <si>
    <t xml:space="preserve">do kserokopiarki UTAX CD 1125, , wydajność 15.000 stron, kolor czarny   </t>
  </si>
  <si>
    <t xml:space="preserve">do kserokopiarki Kyocera KM 2540, wydajność 20.000 stron, kolor czarny  </t>
  </si>
  <si>
    <t>do kserokopiarki KYOCERA 1035, kolor black, wydajność 7.200 kopii</t>
  </si>
  <si>
    <t>do kserokopiarki KONICA MINOLTA BIZHUB 283, kolor black, wydajność 17.500 kopii</t>
  </si>
  <si>
    <t xml:space="preserve">do kserokopiarki Kyocera TASKalfa 300i, wydajność 20.000 kopii, kolor czarny  </t>
  </si>
  <si>
    <t>do kserokopiarki Kyocera TASKalfa 180, kolor black, wydajność 15.000 stron</t>
  </si>
  <si>
    <t>do kserokopiarki Kyocera KM 2550, wydajność 15 000 stron, kolor czarny</t>
  </si>
  <si>
    <t xml:space="preserve">do kserokopiarki Canon i RADV C3320i, </t>
  </si>
  <si>
    <t>66.</t>
  </si>
  <si>
    <t>74.</t>
  </si>
  <si>
    <t>75.</t>
  </si>
  <si>
    <t>89.</t>
  </si>
  <si>
    <t xml:space="preserve">do kserokopiarki Develop Ineo 367, kolor czarny, wydajność 23.000 kopii </t>
  </si>
  <si>
    <t xml:space="preserve">do kserokopiarki Canon i RADV C3320i, kolor czarny, wydajność 92.000 kopii    </t>
  </si>
  <si>
    <t>do kserokopiarki Canon i RADV C3320i, kolor magenta, wydajność 92.000 kopii</t>
  </si>
  <si>
    <t>do kserokopiarki Canon i RADV C3320i, kolor cyan, wydajność 92.000 kopii</t>
  </si>
  <si>
    <t>do kserokopiarki Canon i RADV C3320i, kolor yellow, wydajność 92.000 kopii</t>
  </si>
  <si>
    <t>do kserokopiarki UTAX 3560i kolor black  wydajność 35.000 kopii</t>
  </si>
  <si>
    <t>A</t>
  </si>
  <si>
    <t>B</t>
  </si>
  <si>
    <t>C</t>
  </si>
  <si>
    <t>D</t>
  </si>
  <si>
    <t>E</t>
  </si>
  <si>
    <t>do drukarki OKI 612DN, kolor żółty, wydajność 30.000 kopii</t>
  </si>
  <si>
    <t>do drukarki OKI 612DN, kolor czerwony, wydajność 30.000 kopii</t>
  </si>
  <si>
    <t>do drukarki OKI 612DN, kolor niebieski, wydajność 30.000 kopii</t>
  </si>
  <si>
    <t>do drukarki OKI 612DN, kolor czarny, wydajność 30.000 kopii</t>
  </si>
  <si>
    <t>16.</t>
  </si>
  <si>
    <t>17.</t>
  </si>
  <si>
    <t>18.</t>
  </si>
  <si>
    <t>19.</t>
  </si>
  <si>
    <t>46.</t>
  </si>
  <si>
    <t>47.</t>
  </si>
  <si>
    <t>48.</t>
  </si>
  <si>
    <t>49.</t>
  </si>
  <si>
    <t>84.</t>
  </si>
  <si>
    <t xml:space="preserve">do drukarki HP ColorJet 3800 (kolor: yellow, wydajność: 6000  kopii A-4, technika druku; laserowa)  </t>
  </si>
  <si>
    <t xml:space="preserve">do drukarki HP LJ 1010,1015,1022 (kolor: czarny, wydajność 2 000 kopii A-4, technika druku; laserowa)  </t>
  </si>
  <si>
    <t xml:space="preserve">do drukarki HP LJ 1320 (kolor: czarny wydajność: podwójny pakiet, 2 x 6000  kopii A-4, technika druku; laserowa)  </t>
  </si>
  <si>
    <t xml:space="preserve">do drukarki HP LJ P2055dn (kolor: czarny wydajność: podwójny pakiet,                        2 x 6500  kopii A-4, technika druku; laserowa)  </t>
  </si>
  <si>
    <t xml:space="preserve">do drukarki OKI 5750 (kolor: cyan, wydajność: 2000  kopii A-4, technika druku; laserowa)  </t>
  </si>
  <si>
    <t xml:space="preserve">do drukarki OKI 5750 (kolor: magenta, wydajność: 2000  kopii A-4, technika druku; laserowa)  </t>
  </si>
  <si>
    <t xml:space="preserve">do drukarki OKI 5750 (kolor: yellow, wydajność: 2000  kopii A-4, technika druku; laserowa)  </t>
  </si>
  <si>
    <t xml:space="preserve">do drukarki OKI 5750 (kolor: czarny, wydajność: 8000  kopii A-4, technika druku; laserowa)  </t>
  </si>
  <si>
    <t xml:space="preserve">do drukarki OKI C612DN (kolor: magenta, wydajność: 6000  kopii A-4, technika druku; laserowa)  </t>
  </si>
  <si>
    <t xml:space="preserve">do drukarki OKI C612 DN (kolor: cyan, wydajność: 6000  kopii A-4, technika druku; laserowa)  </t>
  </si>
  <si>
    <t xml:space="preserve">do drukarki OKI C612 DN (kolor: yellow, wydajność: 6000  kopii A-4, technika druku; laserowa)  </t>
  </si>
  <si>
    <t xml:space="preserve">do drukarki OKI C612 DN (kolor: czarny, wydajność: 8000  kopii A-4, technika druku; laserowa)  </t>
  </si>
  <si>
    <t xml:space="preserve">do drukarki Samsung CLP 650N (kolor: magenta, wydajność: 4000  kopii A-4, technika druku; laserowa)  </t>
  </si>
  <si>
    <t xml:space="preserve">do drukarki Samsung CLP 650N (kolor: yellow, wydajność: 4000  kopii A-4, technika druku; laserowa)  </t>
  </si>
  <si>
    <t xml:space="preserve">do drukarki Samsung CLP 650N (kolor: czarny, wydajność: 4000  kopii A-4, technika druku; laserowa)  </t>
  </si>
  <si>
    <t xml:space="preserve">do drukarki OKI C610DN (kolor: cyan, wydajność: 6000  kopii A-4, technika druku; laserowa)  </t>
  </si>
  <si>
    <t xml:space="preserve">do drukarki OKI C610DN (kolor: magenta, wydajność: 6000  kopii A-4, technika druku; laserowa)  </t>
  </si>
  <si>
    <t xml:space="preserve">do drukarki OKI C610DN (kolor: yellow, wydajność: 6000  kopii A-4, technika druku; laserowa)  </t>
  </si>
  <si>
    <t xml:space="preserve">do drukarki OKI C610DN (kolor: czarny, wydajność: 8000  kopii A-4, technika druku; laserowa)  </t>
  </si>
  <si>
    <t xml:space="preserve">do drukarki HP LJ 3015DN (kolor: czarny, wydajność: 12.500  kopii A-4, technika druku; laserowa)  </t>
  </si>
  <si>
    <t xml:space="preserve">do drukarki HP LJ Pro M501DN (kolor: czarny, wydajność: 18.000  kopii A-4, technika druku; laserowa)  </t>
  </si>
  <si>
    <t xml:space="preserve">do drukarki HP DJ 9300, czarny, wydajność 830 kopii </t>
  </si>
  <si>
    <t xml:space="preserve">do drukarki HP DJ 9300, trójkolorowy , wydajność 450 kopii </t>
  </si>
  <si>
    <t xml:space="preserve">do kserokopiarki Toshiba e-Studio 287cs, kolor czarny, wydajność 30.000 stron </t>
  </si>
  <si>
    <t xml:space="preserve">do kserokopiarki Toshiba e-Studio 287cs, kolor żółty, wydajność 30.000 stron </t>
  </si>
  <si>
    <t xml:space="preserve">do kserokopiarki Toshiba e-Studio 287cs, kolor czerwony, wydajność 30.000 stron </t>
  </si>
  <si>
    <t xml:space="preserve">do kserokopiarki Toshiba e-Studio 287cs, kolor niebieski, wydajność 30.000 stron </t>
  </si>
  <si>
    <t xml:space="preserve">do drukarek Samsung CLP 550 (kolor: cyan, wydajność: 5000  kopii A-4, technika druku; laserowa)  </t>
  </si>
  <si>
    <t xml:space="preserve">do drukarek Samsung CLP 550 (kolor: magenta, wydajność: 5000  kopii A-4, technika druku; laserowa)  </t>
  </si>
  <si>
    <t xml:space="preserve">do drukarek Samsung CLP 550 (kolor: yellow, wydajność: 5000  kopii A-4, technika druku; laserowa)  </t>
  </si>
  <si>
    <t xml:space="preserve">do drukarek Samsung CLP 550 (kolor: black, wydajność: 7000  kopii A-4, technika druku; laserowa)  </t>
  </si>
  <si>
    <t>97.</t>
  </si>
  <si>
    <t>98.</t>
  </si>
  <si>
    <t>99.</t>
  </si>
  <si>
    <t>100.</t>
  </si>
  <si>
    <t>101.</t>
  </si>
  <si>
    <t>102.</t>
  </si>
  <si>
    <t>103.</t>
  </si>
  <si>
    <t>Część 1 -Sukcesywna dostawa materiałów eksploatacyjnych do telefaksów, kserokopiarek, drukarek</t>
  </si>
  <si>
    <t>Załącznik nr 7 do SIWZ</t>
  </si>
  <si>
    <t>Cena jednostkowa netto [zł]</t>
  </si>
  <si>
    <t>Cena jednostkowa brutto [zł]</t>
  </si>
  <si>
    <t>Wartość netto [zł]</t>
  </si>
  <si>
    <t>Wartość brutto [zł]</t>
  </si>
  <si>
    <t>Oświadczam, że zaoferowany asortyment spełnia wymagania określone przez Zamawiającego.</t>
  </si>
  <si>
    <t>Miejscowosć ……………………….., dnia…………………..   …………..roku</t>
  </si>
  <si>
    <t>(pieczęć i podpis osoby uprawnionej do składania oświadczeń woli w imieniu Wykonawcy)</t>
  </si>
  <si>
    <t>Ogółem</t>
  </si>
  <si>
    <t>F</t>
  </si>
  <si>
    <t>G</t>
  </si>
  <si>
    <t>H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</si>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</sst>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Fill="1" applyBorder="1"/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4" fontId="8" fillId="0" borderId="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abSelected="1" topLeftCell="A98" zoomScaleNormal="100" workbookViewId="0">
      <selection activeCell="I110" sqref="I110"/>
    </sheetView>
  </sheetViews>
  <sheetFormatPr defaultRowHeight="15" x14ac:dyDescent="0.25"/>
  <cols>
    <col min="1" max="1" width="9.140625" style="12"/>
    <col min="2" max="2" width="13.140625" style="12" bestFit="1" customWidth="1"/>
    <col min="3" max="3" width="33.140625" customWidth="1"/>
    <col min="4" max="5" width="9.140625" customWidth="1"/>
    <col min="6" max="6" width="13.140625" customWidth="1"/>
    <col min="7" max="7" width="13.42578125" customWidth="1"/>
    <col min="8" max="8" width="14.140625" customWidth="1"/>
    <col min="9" max="9" width="13.5703125" customWidth="1"/>
  </cols>
  <sheetData>
    <row r="1" spans="1:9" ht="21.75" customHeight="1" x14ac:dyDescent="0.25">
      <c r="A1" s="35" t="s">
        <v>228</v>
      </c>
      <c r="B1" s="35"/>
      <c r="C1" s="35"/>
      <c r="D1" s="35"/>
      <c r="E1" s="35"/>
      <c r="F1" s="35"/>
      <c r="G1" s="35"/>
      <c r="H1" s="35"/>
      <c r="I1" s="35"/>
    </row>
    <row r="2" spans="1:9" ht="21.75" customHeight="1" x14ac:dyDescent="0.25">
      <c r="A2" s="33"/>
      <c r="B2" s="33"/>
      <c r="C2" s="19"/>
      <c r="D2" s="19"/>
      <c r="E2" s="19"/>
    </row>
    <row r="3" spans="1:9" ht="29.25" customHeight="1" x14ac:dyDescent="0.25">
      <c r="A3" s="34" t="s">
        <v>227</v>
      </c>
      <c r="B3" s="34"/>
      <c r="C3" s="34"/>
      <c r="D3" s="34"/>
      <c r="E3" s="34"/>
      <c r="F3" s="34"/>
      <c r="G3" s="34"/>
      <c r="H3" s="34"/>
      <c r="I3" s="34"/>
    </row>
    <row r="4" spans="1:9" x14ac:dyDescent="0.25">
      <c r="A4" s="15"/>
      <c r="B4" s="15"/>
      <c r="C4" s="14"/>
      <c r="D4" s="14"/>
      <c r="E4" s="14"/>
    </row>
    <row r="5" spans="1:9" ht="36.75" x14ac:dyDescent="0.25">
      <c r="A5" s="29" t="s">
        <v>0</v>
      </c>
      <c r="B5" s="30" t="s">
        <v>1</v>
      </c>
      <c r="C5" s="31" t="s">
        <v>144</v>
      </c>
      <c r="D5" s="32" t="s">
        <v>2</v>
      </c>
      <c r="E5" s="31" t="s">
        <v>3</v>
      </c>
      <c r="F5" s="48" t="s">
        <v>229</v>
      </c>
      <c r="G5" s="48" t="s">
        <v>230</v>
      </c>
      <c r="H5" s="49" t="s">
        <v>231</v>
      </c>
      <c r="I5" s="49" t="s">
        <v>232</v>
      </c>
    </row>
    <row r="6" spans="1:9" x14ac:dyDescent="0.25">
      <c r="A6" s="16" t="s">
        <v>171</v>
      </c>
      <c r="B6" s="13" t="s">
        <v>172</v>
      </c>
      <c r="C6" s="2" t="s">
        <v>173</v>
      </c>
      <c r="D6" s="1" t="s">
        <v>174</v>
      </c>
      <c r="E6" s="2" t="s">
        <v>175</v>
      </c>
      <c r="F6" s="47" t="s">
        <v>237</v>
      </c>
      <c r="G6" s="47" t="s">
        <v>238</v>
      </c>
      <c r="H6" s="47" t="s">
        <v>239</v>
      </c>
      <c r="I6" s="47" t="s">
        <v>240</v>
      </c>
    </row>
    <row r="7" spans="1:9" ht="39.75" customHeight="1" x14ac:dyDescent="0.25">
      <c r="A7" s="28" t="s">
        <v>4</v>
      </c>
      <c r="B7" s="10" t="s">
        <v>85</v>
      </c>
      <c r="C7" s="6" t="s">
        <v>134</v>
      </c>
      <c r="D7" s="5" t="s">
        <v>5</v>
      </c>
      <c r="E7" s="3">
        <v>2</v>
      </c>
      <c r="F7" s="50"/>
      <c r="G7" s="50">
        <f>F7*1.23</f>
        <v>0</v>
      </c>
      <c r="H7" s="50">
        <f>E7*F7</f>
        <v>0</v>
      </c>
      <c r="I7" s="50">
        <f>H7*1.23</f>
        <v>0</v>
      </c>
    </row>
    <row r="8" spans="1:9" ht="39" customHeight="1" x14ac:dyDescent="0.25">
      <c r="A8" s="28" t="s">
        <v>6</v>
      </c>
      <c r="B8" s="10" t="s">
        <v>85</v>
      </c>
      <c r="C8" s="6" t="s">
        <v>135</v>
      </c>
      <c r="D8" s="5" t="s">
        <v>5</v>
      </c>
      <c r="E8" s="3">
        <v>2</v>
      </c>
      <c r="F8" s="50"/>
      <c r="G8" s="50">
        <f t="shared" ref="G8:G71" si="0">F8*1.23</f>
        <v>0</v>
      </c>
      <c r="H8" s="50">
        <f t="shared" ref="H8:H71" si="1">E8*F8</f>
        <v>0</v>
      </c>
      <c r="I8" s="50">
        <f t="shared" ref="I8:I71" si="2">H8*1.23</f>
        <v>0</v>
      </c>
    </row>
    <row r="9" spans="1:9" ht="38.25" customHeight="1" x14ac:dyDescent="0.25">
      <c r="A9" s="28" t="s">
        <v>7</v>
      </c>
      <c r="B9" s="10" t="s">
        <v>85</v>
      </c>
      <c r="C9" s="6" t="s">
        <v>136</v>
      </c>
      <c r="D9" s="5" t="s">
        <v>5</v>
      </c>
      <c r="E9" s="3">
        <v>2</v>
      </c>
      <c r="F9" s="50"/>
      <c r="G9" s="50">
        <f t="shared" si="0"/>
        <v>0</v>
      </c>
      <c r="H9" s="50">
        <f t="shared" si="1"/>
        <v>0</v>
      </c>
      <c r="I9" s="50">
        <f t="shared" si="2"/>
        <v>0</v>
      </c>
    </row>
    <row r="10" spans="1:9" ht="39.75" customHeight="1" x14ac:dyDescent="0.25">
      <c r="A10" s="28" t="s">
        <v>8</v>
      </c>
      <c r="B10" s="10" t="s">
        <v>85</v>
      </c>
      <c r="C10" s="6" t="s">
        <v>137</v>
      </c>
      <c r="D10" s="5" t="s">
        <v>5</v>
      </c>
      <c r="E10" s="3">
        <v>2</v>
      </c>
      <c r="F10" s="50"/>
      <c r="G10" s="50">
        <f t="shared" si="0"/>
        <v>0</v>
      </c>
      <c r="H10" s="50">
        <f t="shared" si="1"/>
        <v>0</v>
      </c>
      <c r="I10" s="50">
        <f t="shared" si="2"/>
        <v>0</v>
      </c>
    </row>
    <row r="11" spans="1:9" ht="35.25" customHeight="1" x14ac:dyDescent="0.25">
      <c r="A11" s="28" t="s">
        <v>9</v>
      </c>
      <c r="B11" s="10" t="s">
        <v>86</v>
      </c>
      <c r="C11" s="6" t="s">
        <v>138</v>
      </c>
      <c r="D11" s="5" t="s">
        <v>5</v>
      </c>
      <c r="E11" s="3">
        <v>2</v>
      </c>
      <c r="F11" s="50"/>
      <c r="G11" s="50">
        <f t="shared" si="0"/>
        <v>0</v>
      </c>
      <c r="H11" s="50">
        <f t="shared" si="1"/>
        <v>0</v>
      </c>
      <c r="I11" s="50">
        <f t="shared" si="2"/>
        <v>0</v>
      </c>
    </row>
    <row r="12" spans="1:9" ht="36.75" customHeight="1" x14ac:dyDescent="0.25">
      <c r="A12" s="28" t="s">
        <v>78</v>
      </c>
      <c r="B12" s="10" t="s">
        <v>85</v>
      </c>
      <c r="C12" s="6" t="s">
        <v>139</v>
      </c>
      <c r="D12" s="5" t="s">
        <v>5</v>
      </c>
      <c r="E12" s="3">
        <v>2</v>
      </c>
      <c r="F12" s="50"/>
      <c r="G12" s="50">
        <f t="shared" si="0"/>
        <v>0</v>
      </c>
      <c r="H12" s="50">
        <f t="shared" si="1"/>
        <v>0</v>
      </c>
      <c r="I12" s="50">
        <f t="shared" si="2"/>
        <v>0</v>
      </c>
    </row>
    <row r="13" spans="1:9" ht="37.5" customHeight="1" x14ac:dyDescent="0.25">
      <c r="A13" s="28" t="s">
        <v>10</v>
      </c>
      <c r="B13" s="10" t="s">
        <v>85</v>
      </c>
      <c r="C13" s="6" t="s">
        <v>140</v>
      </c>
      <c r="D13" s="5" t="s">
        <v>5</v>
      </c>
      <c r="E13" s="3">
        <v>2</v>
      </c>
      <c r="F13" s="50"/>
      <c r="G13" s="50">
        <f t="shared" si="0"/>
        <v>0</v>
      </c>
      <c r="H13" s="50">
        <f t="shared" si="1"/>
        <v>0</v>
      </c>
      <c r="I13" s="50">
        <f t="shared" si="2"/>
        <v>0</v>
      </c>
    </row>
    <row r="14" spans="1:9" s="12" customFormat="1" ht="34.5" customHeight="1" x14ac:dyDescent="0.25">
      <c r="A14" s="28" t="s">
        <v>11</v>
      </c>
      <c r="B14" s="10" t="s">
        <v>85</v>
      </c>
      <c r="C14" s="10" t="s">
        <v>141</v>
      </c>
      <c r="D14" s="9" t="s">
        <v>5</v>
      </c>
      <c r="E14" s="11">
        <v>2</v>
      </c>
      <c r="F14" s="51"/>
      <c r="G14" s="50">
        <f t="shared" si="0"/>
        <v>0</v>
      </c>
      <c r="H14" s="50">
        <f t="shared" si="1"/>
        <v>0</v>
      </c>
      <c r="I14" s="50">
        <f t="shared" si="2"/>
        <v>0</v>
      </c>
    </row>
    <row r="15" spans="1:9" s="12" customFormat="1" ht="39" customHeight="1" x14ac:dyDescent="0.25">
      <c r="A15" s="28" t="s">
        <v>126</v>
      </c>
      <c r="B15" s="10" t="s">
        <v>86</v>
      </c>
      <c r="C15" s="10" t="s">
        <v>146</v>
      </c>
      <c r="D15" s="9" t="s">
        <v>5</v>
      </c>
      <c r="E15" s="11">
        <v>1</v>
      </c>
      <c r="F15" s="51"/>
      <c r="G15" s="50">
        <f t="shared" si="0"/>
        <v>0</v>
      </c>
      <c r="H15" s="50">
        <f t="shared" si="1"/>
        <v>0</v>
      </c>
      <c r="I15" s="50">
        <f t="shared" si="2"/>
        <v>0</v>
      </c>
    </row>
    <row r="16" spans="1:9" s="12" customFormat="1" ht="40.5" customHeight="1" x14ac:dyDescent="0.25">
      <c r="A16" s="28" t="s">
        <v>127</v>
      </c>
      <c r="B16" s="10" t="s">
        <v>85</v>
      </c>
      <c r="C16" s="10" t="s">
        <v>147</v>
      </c>
      <c r="D16" s="9" t="s">
        <v>5</v>
      </c>
      <c r="E16" s="11">
        <v>1</v>
      </c>
      <c r="F16" s="51"/>
      <c r="G16" s="50">
        <f t="shared" si="0"/>
        <v>0</v>
      </c>
      <c r="H16" s="50">
        <f t="shared" si="1"/>
        <v>0</v>
      </c>
      <c r="I16" s="50">
        <f t="shared" si="2"/>
        <v>0</v>
      </c>
    </row>
    <row r="17" spans="1:9" s="12" customFormat="1" ht="38.25" customHeight="1" x14ac:dyDescent="0.25">
      <c r="A17" s="28" t="s">
        <v>128</v>
      </c>
      <c r="B17" s="10" t="s">
        <v>85</v>
      </c>
      <c r="C17" s="10" t="s">
        <v>148</v>
      </c>
      <c r="D17" s="9" t="s">
        <v>5</v>
      </c>
      <c r="E17" s="11">
        <v>3</v>
      </c>
      <c r="F17" s="51"/>
      <c r="G17" s="50">
        <f t="shared" si="0"/>
        <v>0</v>
      </c>
      <c r="H17" s="50">
        <f t="shared" si="1"/>
        <v>0</v>
      </c>
      <c r="I17" s="50">
        <f t="shared" si="2"/>
        <v>0</v>
      </c>
    </row>
    <row r="18" spans="1:9" s="12" customFormat="1" ht="43.5" customHeight="1" x14ac:dyDescent="0.25">
      <c r="A18" s="28" t="s">
        <v>79</v>
      </c>
      <c r="B18" s="10" t="s">
        <v>85</v>
      </c>
      <c r="C18" s="10" t="s">
        <v>119</v>
      </c>
      <c r="D18" s="9" t="s">
        <v>5</v>
      </c>
      <c r="E18" s="11">
        <v>8</v>
      </c>
      <c r="F18" s="51"/>
      <c r="G18" s="50">
        <f t="shared" si="0"/>
        <v>0</v>
      </c>
      <c r="H18" s="50">
        <f t="shared" si="1"/>
        <v>0</v>
      </c>
      <c r="I18" s="50">
        <f t="shared" si="2"/>
        <v>0</v>
      </c>
    </row>
    <row r="19" spans="1:9" s="12" customFormat="1" ht="46.5" customHeight="1" x14ac:dyDescent="0.25">
      <c r="A19" s="28" t="s">
        <v>80</v>
      </c>
      <c r="B19" s="10" t="s">
        <v>85</v>
      </c>
      <c r="C19" s="10" t="s">
        <v>120</v>
      </c>
      <c r="D19" s="9" t="s">
        <v>5</v>
      </c>
      <c r="E19" s="11">
        <v>8</v>
      </c>
      <c r="F19" s="51"/>
      <c r="G19" s="50">
        <f t="shared" si="0"/>
        <v>0</v>
      </c>
      <c r="H19" s="50">
        <f t="shared" si="1"/>
        <v>0</v>
      </c>
      <c r="I19" s="50">
        <f t="shared" si="2"/>
        <v>0</v>
      </c>
    </row>
    <row r="20" spans="1:9" s="12" customFormat="1" ht="42.75" customHeight="1" x14ac:dyDescent="0.25">
      <c r="A20" s="28" t="s">
        <v>81</v>
      </c>
      <c r="B20" s="10" t="s">
        <v>85</v>
      </c>
      <c r="C20" s="10" t="s">
        <v>121</v>
      </c>
      <c r="D20" s="9" t="s">
        <v>5</v>
      </c>
      <c r="E20" s="11">
        <v>8</v>
      </c>
      <c r="F20" s="51"/>
      <c r="G20" s="50">
        <f t="shared" si="0"/>
        <v>0</v>
      </c>
      <c r="H20" s="50">
        <f t="shared" si="1"/>
        <v>0</v>
      </c>
      <c r="I20" s="50">
        <f t="shared" si="2"/>
        <v>0</v>
      </c>
    </row>
    <row r="21" spans="1:9" s="12" customFormat="1" ht="42.75" customHeight="1" x14ac:dyDescent="0.25">
      <c r="A21" s="28" t="s">
        <v>12</v>
      </c>
      <c r="B21" s="27" t="s">
        <v>85</v>
      </c>
      <c r="C21" s="27" t="s">
        <v>122</v>
      </c>
      <c r="D21" s="21" t="s">
        <v>5</v>
      </c>
      <c r="E21" s="23">
        <v>8</v>
      </c>
      <c r="F21" s="51"/>
      <c r="G21" s="50">
        <f t="shared" si="0"/>
        <v>0</v>
      </c>
      <c r="H21" s="50">
        <f t="shared" si="1"/>
        <v>0</v>
      </c>
      <c r="I21" s="50">
        <f t="shared" si="2"/>
        <v>0</v>
      </c>
    </row>
    <row r="22" spans="1:9" s="12" customFormat="1" ht="42.75" customHeight="1" x14ac:dyDescent="0.25">
      <c r="A22" s="28" t="s">
        <v>180</v>
      </c>
      <c r="B22" s="22" t="s">
        <v>85</v>
      </c>
      <c r="C22" s="22" t="s">
        <v>212</v>
      </c>
      <c r="D22" s="21" t="s">
        <v>5</v>
      </c>
      <c r="E22" s="23">
        <v>1</v>
      </c>
      <c r="F22" s="51"/>
      <c r="G22" s="50">
        <f t="shared" si="0"/>
        <v>0</v>
      </c>
      <c r="H22" s="50">
        <f t="shared" si="1"/>
        <v>0</v>
      </c>
      <c r="I22" s="50">
        <f t="shared" si="2"/>
        <v>0</v>
      </c>
    </row>
    <row r="23" spans="1:9" s="12" customFormat="1" ht="42.75" customHeight="1" x14ac:dyDescent="0.25">
      <c r="A23" s="28" t="s">
        <v>181</v>
      </c>
      <c r="B23" s="22" t="s">
        <v>85</v>
      </c>
      <c r="C23" s="22" t="s">
        <v>213</v>
      </c>
      <c r="D23" s="21" t="s">
        <v>5</v>
      </c>
      <c r="E23" s="23">
        <v>1</v>
      </c>
      <c r="F23" s="51"/>
      <c r="G23" s="50">
        <f t="shared" si="0"/>
        <v>0</v>
      </c>
      <c r="H23" s="50">
        <f t="shared" si="1"/>
        <v>0</v>
      </c>
      <c r="I23" s="50">
        <f t="shared" si="2"/>
        <v>0</v>
      </c>
    </row>
    <row r="24" spans="1:9" s="12" customFormat="1" ht="42.75" customHeight="1" x14ac:dyDescent="0.25">
      <c r="A24" s="28" t="s">
        <v>182</v>
      </c>
      <c r="B24" s="22" t="s">
        <v>85</v>
      </c>
      <c r="C24" s="22" t="s">
        <v>214</v>
      </c>
      <c r="D24" s="21" t="s">
        <v>5</v>
      </c>
      <c r="E24" s="23">
        <v>1</v>
      </c>
      <c r="F24" s="51"/>
      <c r="G24" s="50">
        <f t="shared" si="0"/>
        <v>0</v>
      </c>
      <c r="H24" s="50">
        <f t="shared" si="1"/>
        <v>0</v>
      </c>
      <c r="I24" s="50">
        <f t="shared" si="2"/>
        <v>0</v>
      </c>
    </row>
    <row r="25" spans="1:9" s="12" customFormat="1" ht="42.75" customHeight="1" x14ac:dyDescent="0.25">
      <c r="A25" s="28" t="s">
        <v>183</v>
      </c>
      <c r="B25" s="22" t="s">
        <v>85</v>
      </c>
      <c r="C25" s="22" t="s">
        <v>215</v>
      </c>
      <c r="D25" s="21" t="s">
        <v>5</v>
      </c>
      <c r="E25" s="23">
        <v>1</v>
      </c>
      <c r="F25" s="51"/>
      <c r="G25" s="50">
        <f t="shared" si="0"/>
        <v>0</v>
      </c>
      <c r="H25" s="50">
        <f t="shared" si="1"/>
        <v>0</v>
      </c>
      <c r="I25" s="50">
        <f t="shared" si="2"/>
        <v>0</v>
      </c>
    </row>
    <row r="26" spans="1:9" s="12" customFormat="1" ht="51" customHeight="1" x14ac:dyDescent="0.25">
      <c r="A26" s="28" t="s">
        <v>82</v>
      </c>
      <c r="B26" s="10" t="s">
        <v>85</v>
      </c>
      <c r="C26" s="10" t="s">
        <v>176</v>
      </c>
      <c r="D26" s="9" t="s">
        <v>5</v>
      </c>
      <c r="E26" s="11">
        <v>6</v>
      </c>
      <c r="F26" s="51"/>
      <c r="G26" s="50">
        <f t="shared" si="0"/>
        <v>0</v>
      </c>
      <c r="H26" s="50">
        <f t="shared" si="1"/>
        <v>0</v>
      </c>
      <c r="I26" s="50">
        <f t="shared" si="2"/>
        <v>0</v>
      </c>
    </row>
    <row r="27" spans="1:9" s="12" customFormat="1" ht="48" customHeight="1" x14ac:dyDescent="0.25">
      <c r="A27" s="28" t="s">
        <v>13</v>
      </c>
      <c r="B27" s="10" t="s">
        <v>85</v>
      </c>
      <c r="C27" s="10" t="s">
        <v>177</v>
      </c>
      <c r="D27" s="9" t="s">
        <v>5</v>
      </c>
      <c r="E27" s="11">
        <v>6</v>
      </c>
      <c r="F27" s="51"/>
      <c r="G27" s="50">
        <f t="shared" si="0"/>
        <v>0</v>
      </c>
      <c r="H27" s="50">
        <f t="shared" si="1"/>
        <v>0</v>
      </c>
      <c r="I27" s="50">
        <f t="shared" si="2"/>
        <v>0</v>
      </c>
    </row>
    <row r="28" spans="1:9" s="12" customFormat="1" ht="39.75" customHeight="1" x14ac:dyDescent="0.25">
      <c r="A28" s="28" t="s">
        <v>14</v>
      </c>
      <c r="B28" s="10" t="s">
        <v>85</v>
      </c>
      <c r="C28" s="10" t="s">
        <v>178</v>
      </c>
      <c r="D28" s="9" t="s">
        <v>5</v>
      </c>
      <c r="E28" s="11">
        <v>6</v>
      </c>
      <c r="F28" s="51"/>
      <c r="G28" s="50">
        <f t="shared" si="0"/>
        <v>0</v>
      </c>
      <c r="H28" s="50">
        <f t="shared" si="1"/>
        <v>0</v>
      </c>
      <c r="I28" s="50">
        <f t="shared" si="2"/>
        <v>0</v>
      </c>
    </row>
    <row r="29" spans="1:9" s="12" customFormat="1" ht="46.5" customHeight="1" x14ac:dyDescent="0.25">
      <c r="A29" s="28" t="s">
        <v>15</v>
      </c>
      <c r="B29" s="10" t="s">
        <v>85</v>
      </c>
      <c r="C29" s="10" t="s">
        <v>179</v>
      </c>
      <c r="D29" s="9" t="s">
        <v>5</v>
      </c>
      <c r="E29" s="11">
        <v>6</v>
      </c>
      <c r="F29" s="51"/>
      <c r="G29" s="50">
        <f t="shared" si="0"/>
        <v>0</v>
      </c>
      <c r="H29" s="50">
        <f t="shared" si="1"/>
        <v>0</v>
      </c>
      <c r="I29" s="50">
        <f t="shared" si="2"/>
        <v>0</v>
      </c>
    </row>
    <row r="30" spans="1:9" ht="42.75" customHeight="1" x14ac:dyDescent="0.25">
      <c r="A30" s="28" t="s">
        <v>16</v>
      </c>
      <c r="B30" s="10" t="s">
        <v>86</v>
      </c>
      <c r="C30" s="4" t="s">
        <v>166</v>
      </c>
      <c r="D30" s="9" t="s">
        <v>5</v>
      </c>
      <c r="E30" s="11">
        <v>1</v>
      </c>
      <c r="F30" s="50"/>
      <c r="G30" s="50">
        <f t="shared" si="0"/>
        <v>0</v>
      </c>
      <c r="H30" s="50">
        <f t="shared" si="1"/>
        <v>0</v>
      </c>
      <c r="I30" s="50">
        <f t="shared" si="2"/>
        <v>0</v>
      </c>
    </row>
    <row r="31" spans="1:9" ht="42.75" customHeight="1" x14ac:dyDescent="0.25">
      <c r="A31" s="28" t="s">
        <v>129</v>
      </c>
      <c r="B31" s="10" t="s">
        <v>86</v>
      </c>
      <c r="C31" s="18" t="s">
        <v>167</v>
      </c>
      <c r="D31" s="9" t="s">
        <v>5</v>
      </c>
      <c r="E31" s="11">
        <v>1</v>
      </c>
      <c r="F31" s="50"/>
      <c r="G31" s="50">
        <f t="shared" si="0"/>
        <v>0</v>
      </c>
      <c r="H31" s="50">
        <f t="shared" si="1"/>
        <v>0</v>
      </c>
      <c r="I31" s="50">
        <f t="shared" si="2"/>
        <v>0</v>
      </c>
    </row>
    <row r="32" spans="1:9" ht="42.75" customHeight="1" x14ac:dyDescent="0.25">
      <c r="A32" s="28" t="s">
        <v>17</v>
      </c>
      <c r="B32" s="10" t="s">
        <v>86</v>
      </c>
      <c r="C32" s="18" t="s">
        <v>168</v>
      </c>
      <c r="D32" s="9" t="s">
        <v>5</v>
      </c>
      <c r="E32" s="11">
        <v>1</v>
      </c>
      <c r="F32" s="50"/>
      <c r="G32" s="50">
        <f t="shared" si="0"/>
        <v>0</v>
      </c>
      <c r="H32" s="50">
        <f t="shared" si="1"/>
        <v>0</v>
      </c>
      <c r="I32" s="50">
        <f t="shared" si="2"/>
        <v>0</v>
      </c>
    </row>
    <row r="33" spans="1:9" ht="42.75" customHeight="1" x14ac:dyDescent="0.25">
      <c r="A33" s="28" t="s">
        <v>18</v>
      </c>
      <c r="B33" s="10" t="s">
        <v>86</v>
      </c>
      <c r="C33" s="18" t="s">
        <v>169</v>
      </c>
      <c r="D33" s="9" t="s">
        <v>5</v>
      </c>
      <c r="E33" s="11">
        <v>1</v>
      </c>
      <c r="F33" s="50"/>
      <c r="G33" s="50">
        <f t="shared" si="0"/>
        <v>0</v>
      </c>
      <c r="H33" s="50">
        <f t="shared" si="1"/>
        <v>0</v>
      </c>
      <c r="I33" s="50">
        <f t="shared" si="2"/>
        <v>0</v>
      </c>
    </row>
    <row r="34" spans="1:9" ht="30" customHeight="1" x14ac:dyDescent="0.25">
      <c r="A34" s="28" t="s">
        <v>19</v>
      </c>
      <c r="B34" s="10" t="s">
        <v>87</v>
      </c>
      <c r="C34" s="7" t="s">
        <v>92</v>
      </c>
      <c r="D34" s="8" t="s">
        <v>5</v>
      </c>
      <c r="E34" s="3">
        <v>3</v>
      </c>
      <c r="F34" s="50"/>
      <c r="G34" s="50">
        <f t="shared" si="0"/>
        <v>0</v>
      </c>
      <c r="H34" s="50">
        <f t="shared" si="1"/>
        <v>0</v>
      </c>
      <c r="I34" s="50">
        <f t="shared" si="2"/>
        <v>0</v>
      </c>
    </row>
    <row r="35" spans="1:9" ht="30" customHeight="1" x14ac:dyDescent="0.25">
      <c r="A35" s="28" t="s">
        <v>20</v>
      </c>
      <c r="B35" s="10" t="s">
        <v>87</v>
      </c>
      <c r="C35" s="7" t="s">
        <v>160</v>
      </c>
      <c r="D35" s="8" t="s">
        <v>5</v>
      </c>
      <c r="E35" s="3">
        <v>2</v>
      </c>
      <c r="F35" s="50"/>
      <c r="G35" s="50">
        <f t="shared" si="0"/>
        <v>0</v>
      </c>
      <c r="H35" s="50">
        <f t="shared" si="1"/>
        <v>0</v>
      </c>
      <c r="I35" s="50">
        <f t="shared" si="2"/>
        <v>0</v>
      </c>
    </row>
    <row r="36" spans="1:9" ht="50.25" customHeight="1" x14ac:dyDescent="0.25">
      <c r="A36" s="28" t="s">
        <v>21</v>
      </c>
      <c r="B36" s="10" t="s">
        <v>88</v>
      </c>
      <c r="C36" s="7" t="s">
        <v>190</v>
      </c>
      <c r="D36" s="8" t="s">
        <v>5</v>
      </c>
      <c r="E36" s="3">
        <v>20</v>
      </c>
      <c r="F36" s="50"/>
      <c r="G36" s="50">
        <f t="shared" si="0"/>
        <v>0</v>
      </c>
      <c r="H36" s="50">
        <f t="shared" si="1"/>
        <v>0</v>
      </c>
      <c r="I36" s="50">
        <f t="shared" si="2"/>
        <v>0</v>
      </c>
    </row>
    <row r="37" spans="1:9" ht="53.25" customHeight="1" x14ac:dyDescent="0.25">
      <c r="A37" s="28" t="s">
        <v>22</v>
      </c>
      <c r="B37" s="10" t="s">
        <v>88</v>
      </c>
      <c r="C37" s="7" t="s">
        <v>191</v>
      </c>
      <c r="D37" s="8" t="s">
        <v>77</v>
      </c>
      <c r="E37" s="3">
        <v>30</v>
      </c>
      <c r="F37" s="50"/>
      <c r="G37" s="50">
        <f t="shared" si="0"/>
        <v>0</v>
      </c>
      <c r="H37" s="50">
        <f t="shared" si="1"/>
        <v>0</v>
      </c>
      <c r="I37" s="50">
        <f t="shared" si="2"/>
        <v>0</v>
      </c>
    </row>
    <row r="38" spans="1:9" ht="61.5" customHeight="1" x14ac:dyDescent="0.25">
      <c r="A38" s="28" t="s">
        <v>23</v>
      </c>
      <c r="B38" s="10" t="s">
        <v>88</v>
      </c>
      <c r="C38" s="7" t="s">
        <v>192</v>
      </c>
      <c r="D38" s="8" t="s">
        <v>76</v>
      </c>
      <c r="E38" s="3">
        <v>20</v>
      </c>
      <c r="F38" s="50"/>
      <c r="G38" s="50">
        <f t="shared" si="0"/>
        <v>0</v>
      </c>
      <c r="H38" s="50">
        <f t="shared" si="1"/>
        <v>0</v>
      </c>
      <c r="I38" s="50">
        <f t="shared" si="2"/>
        <v>0</v>
      </c>
    </row>
    <row r="39" spans="1:9" ht="53.25" customHeight="1" x14ac:dyDescent="0.25">
      <c r="A39" s="28" t="s">
        <v>24</v>
      </c>
      <c r="B39" s="10" t="s">
        <v>88</v>
      </c>
      <c r="C39" s="7" t="s">
        <v>94</v>
      </c>
      <c r="D39" s="8" t="s">
        <v>5</v>
      </c>
      <c r="E39" s="3">
        <v>4</v>
      </c>
      <c r="F39" s="50"/>
      <c r="G39" s="50">
        <f t="shared" si="0"/>
        <v>0</v>
      </c>
      <c r="H39" s="50">
        <f t="shared" si="1"/>
        <v>0</v>
      </c>
      <c r="I39" s="50">
        <f t="shared" si="2"/>
        <v>0</v>
      </c>
    </row>
    <row r="40" spans="1:9" ht="52.5" customHeight="1" x14ac:dyDescent="0.25">
      <c r="A40" s="28" t="s">
        <v>25</v>
      </c>
      <c r="B40" s="10" t="s">
        <v>88</v>
      </c>
      <c r="C40" s="7" t="s">
        <v>93</v>
      </c>
      <c r="D40" s="8" t="s">
        <v>5</v>
      </c>
      <c r="E40" s="3">
        <v>2</v>
      </c>
      <c r="F40" s="50"/>
      <c r="G40" s="50">
        <f t="shared" si="0"/>
        <v>0</v>
      </c>
      <c r="H40" s="50">
        <f t="shared" si="1"/>
        <v>0</v>
      </c>
      <c r="I40" s="50">
        <f t="shared" si="2"/>
        <v>0</v>
      </c>
    </row>
    <row r="41" spans="1:9" ht="49.5" customHeight="1" x14ac:dyDescent="0.25">
      <c r="A41" s="28" t="s">
        <v>26</v>
      </c>
      <c r="B41" s="10" t="s">
        <v>88</v>
      </c>
      <c r="C41" s="7" t="s">
        <v>189</v>
      </c>
      <c r="D41" s="8" t="s">
        <v>5</v>
      </c>
      <c r="E41" s="3">
        <v>3</v>
      </c>
      <c r="F41" s="50"/>
      <c r="G41" s="50">
        <f t="shared" si="0"/>
        <v>0</v>
      </c>
      <c r="H41" s="50">
        <f t="shared" si="1"/>
        <v>0</v>
      </c>
      <c r="I41" s="50">
        <f t="shared" si="2"/>
        <v>0</v>
      </c>
    </row>
    <row r="42" spans="1:9" ht="48" customHeight="1" x14ac:dyDescent="0.25">
      <c r="A42" s="28" t="s">
        <v>27</v>
      </c>
      <c r="B42" s="10" t="s">
        <v>88</v>
      </c>
      <c r="C42" s="7" t="s">
        <v>95</v>
      </c>
      <c r="D42" s="8" t="s">
        <v>5</v>
      </c>
      <c r="E42" s="3">
        <v>4</v>
      </c>
      <c r="F42" s="50"/>
      <c r="G42" s="50">
        <f t="shared" si="0"/>
        <v>0</v>
      </c>
      <c r="H42" s="50">
        <f t="shared" si="1"/>
        <v>0</v>
      </c>
      <c r="I42" s="50">
        <f t="shared" si="2"/>
        <v>0</v>
      </c>
    </row>
    <row r="43" spans="1:9" ht="52.5" customHeight="1" x14ac:dyDescent="0.25">
      <c r="A43" s="28" t="s">
        <v>28</v>
      </c>
      <c r="B43" s="10" t="s">
        <v>88</v>
      </c>
      <c r="C43" s="7" t="s">
        <v>96</v>
      </c>
      <c r="D43" s="8" t="s">
        <v>5</v>
      </c>
      <c r="E43" s="3">
        <v>2</v>
      </c>
      <c r="F43" s="50"/>
      <c r="G43" s="50">
        <f t="shared" si="0"/>
        <v>0</v>
      </c>
      <c r="H43" s="50">
        <f t="shared" si="1"/>
        <v>0</v>
      </c>
      <c r="I43" s="50">
        <f t="shared" si="2"/>
        <v>0</v>
      </c>
    </row>
    <row r="44" spans="1:9" ht="48.75" customHeight="1" x14ac:dyDescent="0.25">
      <c r="A44" s="28" t="s">
        <v>123</v>
      </c>
      <c r="B44" s="10" t="s">
        <v>89</v>
      </c>
      <c r="C44" s="7" t="s">
        <v>97</v>
      </c>
      <c r="D44" s="8" t="s">
        <v>5</v>
      </c>
      <c r="E44" s="3">
        <v>1</v>
      </c>
      <c r="F44" s="50"/>
      <c r="G44" s="50">
        <f t="shared" si="0"/>
        <v>0</v>
      </c>
      <c r="H44" s="50">
        <f t="shared" si="1"/>
        <v>0</v>
      </c>
      <c r="I44" s="50">
        <f t="shared" si="2"/>
        <v>0</v>
      </c>
    </row>
    <row r="45" spans="1:9" ht="59.25" customHeight="1" x14ac:dyDescent="0.25">
      <c r="A45" s="28" t="s">
        <v>124</v>
      </c>
      <c r="B45" s="10" t="s">
        <v>88</v>
      </c>
      <c r="C45" s="7" t="s">
        <v>98</v>
      </c>
      <c r="D45" s="8" t="s">
        <v>5</v>
      </c>
      <c r="E45" s="3">
        <v>1</v>
      </c>
      <c r="F45" s="50"/>
      <c r="G45" s="50">
        <f t="shared" si="0"/>
        <v>0</v>
      </c>
      <c r="H45" s="50">
        <f t="shared" si="1"/>
        <v>0</v>
      </c>
      <c r="I45" s="50">
        <f t="shared" si="2"/>
        <v>0</v>
      </c>
    </row>
    <row r="46" spans="1:9" ht="55.5" customHeight="1" x14ac:dyDescent="0.25">
      <c r="A46" s="28" t="s">
        <v>29</v>
      </c>
      <c r="B46" s="10" t="s">
        <v>88</v>
      </c>
      <c r="C46" s="7" t="s">
        <v>99</v>
      </c>
      <c r="D46" s="8" t="s">
        <v>5</v>
      </c>
      <c r="E46" s="3">
        <v>1</v>
      </c>
      <c r="F46" s="50"/>
      <c r="G46" s="50">
        <f t="shared" si="0"/>
        <v>0</v>
      </c>
      <c r="H46" s="50">
        <f t="shared" si="1"/>
        <v>0</v>
      </c>
      <c r="I46" s="50">
        <f t="shared" si="2"/>
        <v>0</v>
      </c>
    </row>
    <row r="47" spans="1:9" ht="51" customHeight="1" x14ac:dyDescent="0.25">
      <c r="A47" s="28" t="s">
        <v>30</v>
      </c>
      <c r="B47" s="10" t="s">
        <v>88</v>
      </c>
      <c r="C47" s="7" t="s">
        <v>100</v>
      </c>
      <c r="D47" s="8" t="s">
        <v>5</v>
      </c>
      <c r="E47" s="3">
        <v>2</v>
      </c>
      <c r="F47" s="50"/>
      <c r="G47" s="50">
        <f t="shared" si="0"/>
        <v>0</v>
      </c>
      <c r="H47" s="50">
        <f t="shared" si="1"/>
        <v>0</v>
      </c>
      <c r="I47" s="50">
        <f t="shared" si="2"/>
        <v>0</v>
      </c>
    </row>
    <row r="48" spans="1:9" ht="50.25" customHeight="1" x14ac:dyDescent="0.25">
      <c r="A48" s="28" t="s">
        <v>31</v>
      </c>
      <c r="B48" s="10" t="s">
        <v>88</v>
      </c>
      <c r="C48" s="7" t="s">
        <v>101</v>
      </c>
      <c r="D48" s="8" t="s">
        <v>5</v>
      </c>
      <c r="E48" s="3">
        <v>2</v>
      </c>
      <c r="F48" s="50"/>
      <c r="G48" s="50">
        <f t="shared" si="0"/>
        <v>0</v>
      </c>
      <c r="H48" s="50">
        <f t="shared" si="1"/>
        <v>0</v>
      </c>
      <c r="I48" s="50">
        <f t="shared" si="2"/>
        <v>0</v>
      </c>
    </row>
    <row r="49" spans="1:9" ht="51" customHeight="1" x14ac:dyDescent="0.25">
      <c r="A49" s="28" t="s">
        <v>32</v>
      </c>
      <c r="B49" s="10" t="s">
        <v>88</v>
      </c>
      <c r="C49" s="7" t="s">
        <v>102</v>
      </c>
      <c r="D49" s="8" t="s">
        <v>35</v>
      </c>
      <c r="E49" s="3">
        <v>2</v>
      </c>
      <c r="F49" s="50"/>
      <c r="G49" s="50">
        <f t="shared" si="0"/>
        <v>0</v>
      </c>
      <c r="H49" s="50">
        <f t="shared" si="1"/>
        <v>0</v>
      </c>
      <c r="I49" s="50">
        <f t="shared" si="2"/>
        <v>0</v>
      </c>
    </row>
    <row r="50" spans="1:9" ht="49.5" customHeight="1" x14ac:dyDescent="0.25">
      <c r="A50" s="28" t="s">
        <v>33</v>
      </c>
      <c r="B50" s="10" t="s">
        <v>88</v>
      </c>
      <c r="C50" s="7" t="s">
        <v>103</v>
      </c>
      <c r="D50" s="8" t="s">
        <v>5</v>
      </c>
      <c r="E50" s="3">
        <v>2</v>
      </c>
      <c r="F50" s="50"/>
      <c r="G50" s="50">
        <f t="shared" si="0"/>
        <v>0</v>
      </c>
      <c r="H50" s="50">
        <f t="shared" si="1"/>
        <v>0</v>
      </c>
      <c r="I50" s="50">
        <f t="shared" si="2"/>
        <v>0</v>
      </c>
    </row>
    <row r="51" spans="1:9" ht="46.5" customHeight="1" x14ac:dyDescent="0.25">
      <c r="A51" s="28" t="s">
        <v>34</v>
      </c>
      <c r="B51" s="10" t="s">
        <v>88</v>
      </c>
      <c r="C51" s="7" t="s">
        <v>193</v>
      </c>
      <c r="D51" s="8" t="s">
        <v>5</v>
      </c>
      <c r="E51" s="3">
        <v>3</v>
      </c>
      <c r="F51" s="50"/>
      <c r="G51" s="50">
        <f t="shared" si="0"/>
        <v>0</v>
      </c>
      <c r="H51" s="50">
        <f t="shared" si="1"/>
        <v>0</v>
      </c>
      <c r="I51" s="50">
        <f t="shared" si="2"/>
        <v>0</v>
      </c>
    </row>
    <row r="52" spans="1:9" ht="51.75" customHeight="1" x14ac:dyDescent="0.25">
      <c r="A52" s="28" t="s">
        <v>184</v>
      </c>
      <c r="B52" s="10" t="s">
        <v>88</v>
      </c>
      <c r="C52" s="7" t="s">
        <v>194</v>
      </c>
      <c r="D52" s="8" t="s">
        <v>5</v>
      </c>
      <c r="E52" s="3">
        <v>3</v>
      </c>
      <c r="F52" s="50"/>
      <c r="G52" s="50">
        <f t="shared" si="0"/>
        <v>0</v>
      </c>
      <c r="H52" s="50">
        <f t="shared" si="1"/>
        <v>0</v>
      </c>
      <c r="I52" s="50">
        <f t="shared" si="2"/>
        <v>0</v>
      </c>
    </row>
    <row r="53" spans="1:9" ht="49.5" customHeight="1" x14ac:dyDescent="0.25">
      <c r="A53" s="28" t="s">
        <v>185</v>
      </c>
      <c r="B53" s="10" t="s">
        <v>88</v>
      </c>
      <c r="C53" s="7" t="s">
        <v>195</v>
      </c>
      <c r="D53" s="8" t="s">
        <v>5</v>
      </c>
      <c r="E53" s="3">
        <v>3</v>
      </c>
      <c r="F53" s="50"/>
      <c r="G53" s="50">
        <f t="shared" si="0"/>
        <v>0</v>
      </c>
      <c r="H53" s="50">
        <f t="shared" si="1"/>
        <v>0</v>
      </c>
      <c r="I53" s="50">
        <f t="shared" si="2"/>
        <v>0</v>
      </c>
    </row>
    <row r="54" spans="1:9" ht="49.5" customHeight="1" x14ac:dyDescent="0.25">
      <c r="A54" s="28" t="s">
        <v>186</v>
      </c>
      <c r="B54" s="10" t="s">
        <v>88</v>
      </c>
      <c r="C54" s="7" t="s">
        <v>196</v>
      </c>
      <c r="D54" s="8" t="s">
        <v>5</v>
      </c>
      <c r="E54" s="3">
        <v>3</v>
      </c>
      <c r="F54" s="50"/>
      <c r="G54" s="50">
        <f t="shared" si="0"/>
        <v>0</v>
      </c>
      <c r="H54" s="50">
        <f t="shared" si="1"/>
        <v>0</v>
      </c>
      <c r="I54" s="50">
        <f t="shared" si="2"/>
        <v>0</v>
      </c>
    </row>
    <row r="55" spans="1:9" s="20" customFormat="1" ht="49.5" customHeight="1" x14ac:dyDescent="0.25">
      <c r="A55" s="28" t="s">
        <v>187</v>
      </c>
      <c r="B55" s="27" t="s">
        <v>88</v>
      </c>
      <c r="C55" s="25" t="s">
        <v>216</v>
      </c>
      <c r="D55" s="26" t="s">
        <v>5</v>
      </c>
      <c r="E55" s="24">
        <v>4</v>
      </c>
      <c r="F55" s="50"/>
      <c r="G55" s="50">
        <f t="shared" si="0"/>
        <v>0</v>
      </c>
      <c r="H55" s="50">
        <f t="shared" si="1"/>
        <v>0</v>
      </c>
      <c r="I55" s="50">
        <f t="shared" si="2"/>
        <v>0</v>
      </c>
    </row>
    <row r="56" spans="1:9" s="20" customFormat="1" ht="49.5" customHeight="1" x14ac:dyDescent="0.25">
      <c r="A56" s="28" t="s">
        <v>36</v>
      </c>
      <c r="B56" s="27" t="s">
        <v>88</v>
      </c>
      <c r="C56" s="25" t="s">
        <v>217</v>
      </c>
      <c r="D56" s="26" t="s">
        <v>5</v>
      </c>
      <c r="E56" s="24">
        <v>4</v>
      </c>
      <c r="F56" s="50"/>
      <c r="G56" s="50">
        <f t="shared" si="0"/>
        <v>0</v>
      </c>
      <c r="H56" s="50">
        <f t="shared" si="1"/>
        <v>0</v>
      </c>
      <c r="I56" s="50">
        <f t="shared" si="2"/>
        <v>0</v>
      </c>
    </row>
    <row r="57" spans="1:9" s="20" customFormat="1" ht="49.5" customHeight="1" x14ac:dyDescent="0.25">
      <c r="A57" s="28" t="s">
        <v>37</v>
      </c>
      <c r="B57" s="27" t="s">
        <v>88</v>
      </c>
      <c r="C57" s="25" t="s">
        <v>218</v>
      </c>
      <c r="D57" s="26" t="s">
        <v>5</v>
      </c>
      <c r="E57" s="24">
        <v>4</v>
      </c>
      <c r="F57" s="50"/>
      <c r="G57" s="50">
        <f t="shared" si="0"/>
        <v>0</v>
      </c>
      <c r="H57" s="50">
        <f t="shared" si="1"/>
        <v>0</v>
      </c>
      <c r="I57" s="50">
        <f t="shared" si="2"/>
        <v>0</v>
      </c>
    </row>
    <row r="58" spans="1:9" s="20" customFormat="1" ht="49.5" customHeight="1" x14ac:dyDescent="0.25">
      <c r="A58" s="28" t="s">
        <v>38</v>
      </c>
      <c r="B58" s="27" t="s">
        <v>88</v>
      </c>
      <c r="C58" s="25" t="s">
        <v>219</v>
      </c>
      <c r="D58" s="26" t="s">
        <v>5</v>
      </c>
      <c r="E58" s="24">
        <v>5</v>
      </c>
      <c r="F58" s="50"/>
      <c r="G58" s="50">
        <f t="shared" si="0"/>
        <v>0</v>
      </c>
      <c r="H58" s="50">
        <f t="shared" si="1"/>
        <v>0</v>
      </c>
      <c r="I58" s="50">
        <f t="shared" si="2"/>
        <v>0</v>
      </c>
    </row>
    <row r="59" spans="1:9" ht="55.5" customHeight="1" x14ac:dyDescent="0.25">
      <c r="A59" s="28" t="s">
        <v>39</v>
      </c>
      <c r="B59" s="10" t="s">
        <v>88</v>
      </c>
      <c r="C59" s="7" t="s">
        <v>197</v>
      </c>
      <c r="D59" s="8" t="s">
        <v>5</v>
      </c>
      <c r="E59" s="3">
        <v>15</v>
      </c>
      <c r="F59" s="50"/>
      <c r="G59" s="50">
        <f t="shared" si="0"/>
        <v>0</v>
      </c>
      <c r="H59" s="50">
        <f t="shared" si="1"/>
        <v>0</v>
      </c>
      <c r="I59" s="50">
        <f t="shared" si="2"/>
        <v>0</v>
      </c>
    </row>
    <row r="60" spans="1:9" ht="51.75" customHeight="1" x14ac:dyDescent="0.25">
      <c r="A60" s="28" t="s">
        <v>40</v>
      </c>
      <c r="B60" s="10" t="s">
        <v>88</v>
      </c>
      <c r="C60" s="7" t="s">
        <v>198</v>
      </c>
      <c r="D60" s="8" t="s">
        <v>5</v>
      </c>
      <c r="E60" s="3">
        <v>15</v>
      </c>
      <c r="F60" s="50"/>
      <c r="G60" s="50">
        <f t="shared" si="0"/>
        <v>0</v>
      </c>
      <c r="H60" s="50">
        <f t="shared" si="1"/>
        <v>0</v>
      </c>
      <c r="I60" s="50">
        <f t="shared" si="2"/>
        <v>0</v>
      </c>
    </row>
    <row r="61" spans="1:9" ht="54.75" customHeight="1" x14ac:dyDescent="0.25">
      <c r="A61" s="28" t="s">
        <v>41</v>
      </c>
      <c r="B61" s="10" t="s">
        <v>88</v>
      </c>
      <c r="C61" s="7" t="s">
        <v>199</v>
      </c>
      <c r="D61" s="8" t="s">
        <v>5</v>
      </c>
      <c r="E61" s="3">
        <v>15</v>
      </c>
      <c r="F61" s="50"/>
      <c r="G61" s="50">
        <f t="shared" si="0"/>
        <v>0</v>
      </c>
      <c r="H61" s="50">
        <f t="shared" si="1"/>
        <v>0</v>
      </c>
      <c r="I61" s="50">
        <f t="shared" si="2"/>
        <v>0</v>
      </c>
    </row>
    <row r="62" spans="1:9" ht="59.25" customHeight="1" x14ac:dyDescent="0.25">
      <c r="A62" s="28" t="s">
        <v>42</v>
      </c>
      <c r="B62" s="10" t="s">
        <v>88</v>
      </c>
      <c r="C62" s="7" t="s">
        <v>200</v>
      </c>
      <c r="D62" s="8" t="s">
        <v>5</v>
      </c>
      <c r="E62" s="3">
        <v>20</v>
      </c>
      <c r="F62" s="50"/>
      <c r="G62" s="50">
        <f t="shared" si="0"/>
        <v>0</v>
      </c>
      <c r="H62" s="50">
        <f t="shared" si="1"/>
        <v>0</v>
      </c>
      <c r="I62" s="50">
        <f t="shared" si="2"/>
        <v>0</v>
      </c>
    </row>
    <row r="63" spans="1:9" ht="54" customHeight="1" x14ac:dyDescent="0.25">
      <c r="A63" s="28" t="s">
        <v>43</v>
      </c>
      <c r="B63" s="10" t="s">
        <v>88</v>
      </c>
      <c r="C63" s="7" t="s">
        <v>201</v>
      </c>
      <c r="D63" s="8" t="s">
        <v>5</v>
      </c>
      <c r="E63" s="3">
        <v>3</v>
      </c>
      <c r="F63" s="50"/>
      <c r="G63" s="50">
        <f t="shared" si="0"/>
        <v>0</v>
      </c>
      <c r="H63" s="50">
        <f t="shared" si="1"/>
        <v>0</v>
      </c>
      <c r="I63" s="50">
        <f t="shared" si="2"/>
        <v>0</v>
      </c>
    </row>
    <row r="64" spans="1:9" ht="49.5" customHeight="1" x14ac:dyDescent="0.25">
      <c r="A64" s="28" t="s">
        <v>44</v>
      </c>
      <c r="B64" s="10" t="s">
        <v>88</v>
      </c>
      <c r="C64" s="7" t="s">
        <v>202</v>
      </c>
      <c r="D64" s="8" t="s">
        <v>5</v>
      </c>
      <c r="E64" s="3">
        <v>3</v>
      </c>
      <c r="F64" s="50"/>
      <c r="G64" s="50">
        <f t="shared" si="0"/>
        <v>0</v>
      </c>
      <c r="H64" s="50">
        <f t="shared" si="1"/>
        <v>0</v>
      </c>
      <c r="I64" s="50">
        <f t="shared" si="2"/>
        <v>0</v>
      </c>
    </row>
    <row r="65" spans="1:9" ht="51.75" customHeight="1" x14ac:dyDescent="0.25">
      <c r="A65" s="28" t="s">
        <v>45</v>
      </c>
      <c r="B65" s="10" t="s">
        <v>88</v>
      </c>
      <c r="C65" s="7" t="s">
        <v>104</v>
      </c>
      <c r="D65" s="8" t="s">
        <v>5</v>
      </c>
      <c r="E65" s="3">
        <v>3</v>
      </c>
      <c r="F65" s="50"/>
      <c r="G65" s="50">
        <f t="shared" si="0"/>
        <v>0</v>
      </c>
      <c r="H65" s="50">
        <f t="shared" si="1"/>
        <v>0</v>
      </c>
      <c r="I65" s="50">
        <f t="shared" si="2"/>
        <v>0</v>
      </c>
    </row>
    <row r="66" spans="1:9" ht="56.25" customHeight="1" x14ac:dyDescent="0.25">
      <c r="A66" s="28" t="s">
        <v>46</v>
      </c>
      <c r="B66" s="10" t="s">
        <v>88</v>
      </c>
      <c r="C66" s="7" t="s">
        <v>203</v>
      </c>
      <c r="D66" s="8" t="s">
        <v>5</v>
      </c>
      <c r="E66" s="3">
        <v>4</v>
      </c>
      <c r="F66" s="50"/>
      <c r="G66" s="50">
        <f t="shared" si="0"/>
        <v>0</v>
      </c>
      <c r="H66" s="50">
        <f t="shared" si="1"/>
        <v>0</v>
      </c>
      <c r="I66" s="50">
        <f t="shared" si="2"/>
        <v>0</v>
      </c>
    </row>
    <row r="67" spans="1:9" ht="51" customHeight="1" x14ac:dyDescent="0.25">
      <c r="A67" s="28" t="s">
        <v>47</v>
      </c>
      <c r="B67" s="10" t="s">
        <v>88</v>
      </c>
      <c r="C67" s="7" t="s">
        <v>204</v>
      </c>
      <c r="D67" s="8" t="s">
        <v>5</v>
      </c>
      <c r="E67" s="3">
        <v>15</v>
      </c>
      <c r="F67" s="50"/>
      <c r="G67" s="50">
        <f t="shared" si="0"/>
        <v>0</v>
      </c>
      <c r="H67" s="50">
        <f t="shared" si="1"/>
        <v>0</v>
      </c>
      <c r="I67" s="50">
        <f t="shared" si="2"/>
        <v>0</v>
      </c>
    </row>
    <row r="68" spans="1:9" ht="53.25" customHeight="1" x14ac:dyDescent="0.25">
      <c r="A68" s="28" t="s">
        <v>48</v>
      </c>
      <c r="B68" s="10" t="s">
        <v>88</v>
      </c>
      <c r="C68" s="7" t="s">
        <v>205</v>
      </c>
      <c r="D68" s="8" t="s">
        <v>5</v>
      </c>
      <c r="E68" s="3">
        <v>15</v>
      </c>
      <c r="F68" s="50"/>
      <c r="G68" s="50">
        <f t="shared" si="0"/>
        <v>0</v>
      </c>
      <c r="H68" s="50">
        <f t="shared" si="1"/>
        <v>0</v>
      </c>
      <c r="I68" s="50">
        <f t="shared" si="2"/>
        <v>0</v>
      </c>
    </row>
    <row r="69" spans="1:9" ht="57.75" customHeight="1" x14ac:dyDescent="0.25">
      <c r="A69" s="28" t="s">
        <v>49</v>
      </c>
      <c r="B69" s="10" t="s">
        <v>88</v>
      </c>
      <c r="C69" s="7" t="s">
        <v>206</v>
      </c>
      <c r="D69" s="8" t="s">
        <v>5</v>
      </c>
      <c r="E69" s="3">
        <v>15</v>
      </c>
      <c r="F69" s="50"/>
      <c r="G69" s="50">
        <f t="shared" si="0"/>
        <v>0</v>
      </c>
      <c r="H69" s="50">
        <f t="shared" si="1"/>
        <v>0</v>
      </c>
      <c r="I69" s="50">
        <f t="shared" si="2"/>
        <v>0</v>
      </c>
    </row>
    <row r="70" spans="1:9" ht="58.5" customHeight="1" x14ac:dyDescent="0.25">
      <c r="A70" s="28" t="s">
        <v>50</v>
      </c>
      <c r="B70" s="10" t="s">
        <v>88</v>
      </c>
      <c r="C70" s="7" t="s">
        <v>207</v>
      </c>
      <c r="D70" s="8" t="s">
        <v>5</v>
      </c>
      <c r="E70" s="3">
        <v>15</v>
      </c>
      <c r="F70" s="50"/>
      <c r="G70" s="50">
        <f t="shared" si="0"/>
        <v>0</v>
      </c>
      <c r="H70" s="50">
        <f t="shared" si="1"/>
        <v>0</v>
      </c>
      <c r="I70" s="50">
        <f t="shared" si="2"/>
        <v>0</v>
      </c>
    </row>
    <row r="71" spans="1:9" ht="46.5" customHeight="1" x14ac:dyDescent="0.25">
      <c r="A71" s="28" t="s">
        <v>51</v>
      </c>
      <c r="B71" s="10" t="s">
        <v>88</v>
      </c>
      <c r="C71" s="7" t="s">
        <v>105</v>
      </c>
      <c r="D71" s="8" t="s">
        <v>5</v>
      </c>
      <c r="E71" s="3">
        <v>5</v>
      </c>
      <c r="F71" s="50"/>
      <c r="G71" s="50">
        <f t="shared" si="0"/>
        <v>0</v>
      </c>
      <c r="H71" s="50">
        <f t="shared" si="1"/>
        <v>0</v>
      </c>
      <c r="I71" s="50">
        <f t="shared" si="2"/>
        <v>0</v>
      </c>
    </row>
    <row r="72" spans="1:9" ht="49.5" customHeight="1" x14ac:dyDescent="0.25">
      <c r="A72" s="28" t="s">
        <v>161</v>
      </c>
      <c r="B72" s="10" t="s">
        <v>88</v>
      </c>
      <c r="C72" s="7" t="s">
        <v>106</v>
      </c>
      <c r="D72" s="8" t="s">
        <v>5</v>
      </c>
      <c r="E72" s="3">
        <v>3</v>
      </c>
      <c r="F72" s="50"/>
      <c r="G72" s="50">
        <f t="shared" ref="G72:G109" si="3">F72*1.23</f>
        <v>0</v>
      </c>
      <c r="H72" s="50">
        <f t="shared" ref="H72:H109" si="4">E72*F72</f>
        <v>0</v>
      </c>
      <c r="I72" s="50">
        <f t="shared" ref="I72:I110" si="5">H72*1.23</f>
        <v>0</v>
      </c>
    </row>
    <row r="73" spans="1:9" ht="50.25" customHeight="1" x14ac:dyDescent="0.25">
      <c r="A73" s="28" t="s">
        <v>52</v>
      </c>
      <c r="B73" s="10" t="s">
        <v>88</v>
      </c>
      <c r="C73" s="7" t="s">
        <v>145</v>
      </c>
      <c r="D73" s="8" t="s">
        <v>5</v>
      </c>
      <c r="E73" s="3">
        <v>5</v>
      </c>
      <c r="F73" s="50"/>
      <c r="G73" s="50">
        <f t="shared" si="3"/>
        <v>0</v>
      </c>
      <c r="H73" s="50">
        <f t="shared" si="4"/>
        <v>0</v>
      </c>
      <c r="I73" s="50">
        <f t="shared" si="5"/>
        <v>0</v>
      </c>
    </row>
    <row r="74" spans="1:9" ht="42.75" customHeight="1" x14ac:dyDescent="0.25">
      <c r="A74" s="28" t="s">
        <v>83</v>
      </c>
      <c r="B74" s="10" t="s">
        <v>88</v>
      </c>
      <c r="C74" s="7" t="s">
        <v>149</v>
      </c>
      <c r="D74" s="8" t="s">
        <v>5</v>
      </c>
      <c r="E74" s="3">
        <v>1</v>
      </c>
      <c r="F74" s="50"/>
      <c r="G74" s="50">
        <f t="shared" si="3"/>
        <v>0</v>
      </c>
      <c r="H74" s="50">
        <f t="shared" si="4"/>
        <v>0</v>
      </c>
      <c r="I74" s="50">
        <f t="shared" si="5"/>
        <v>0</v>
      </c>
    </row>
    <row r="75" spans="1:9" s="12" customFormat="1" ht="48" customHeight="1" x14ac:dyDescent="0.25">
      <c r="A75" s="28" t="s">
        <v>53</v>
      </c>
      <c r="B75" s="10" t="s">
        <v>88</v>
      </c>
      <c r="C75" s="10" t="s">
        <v>150</v>
      </c>
      <c r="D75" s="9" t="s">
        <v>5</v>
      </c>
      <c r="E75" s="11">
        <v>1</v>
      </c>
      <c r="F75" s="51"/>
      <c r="G75" s="50">
        <f t="shared" si="3"/>
        <v>0</v>
      </c>
      <c r="H75" s="50">
        <f t="shared" si="4"/>
        <v>0</v>
      </c>
      <c r="I75" s="50">
        <f t="shared" si="5"/>
        <v>0</v>
      </c>
    </row>
    <row r="76" spans="1:9" s="12" customFormat="1" ht="39" customHeight="1" x14ac:dyDescent="0.25">
      <c r="A76" s="28" t="s">
        <v>54</v>
      </c>
      <c r="B76" s="10" t="s">
        <v>88</v>
      </c>
      <c r="C76" s="10" t="s">
        <v>151</v>
      </c>
      <c r="D76" s="9" t="s">
        <v>5</v>
      </c>
      <c r="E76" s="11">
        <v>2</v>
      </c>
      <c r="F76" s="51"/>
      <c r="G76" s="50">
        <f t="shared" si="3"/>
        <v>0</v>
      </c>
      <c r="H76" s="50">
        <f t="shared" si="4"/>
        <v>0</v>
      </c>
      <c r="I76" s="50">
        <f t="shared" si="5"/>
        <v>0</v>
      </c>
    </row>
    <row r="77" spans="1:9" s="12" customFormat="1" ht="47.25" customHeight="1" x14ac:dyDescent="0.25">
      <c r="A77" s="28" t="s">
        <v>55</v>
      </c>
      <c r="B77" s="10" t="s">
        <v>88</v>
      </c>
      <c r="C77" s="10" t="s">
        <v>159</v>
      </c>
      <c r="D77" s="9" t="s">
        <v>5</v>
      </c>
      <c r="E77" s="11">
        <v>4</v>
      </c>
      <c r="F77" s="51"/>
      <c r="G77" s="50">
        <f t="shared" si="3"/>
        <v>0</v>
      </c>
      <c r="H77" s="50">
        <f t="shared" si="4"/>
        <v>0</v>
      </c>
      <c r="I77" s="50">
        <f t="shared" si="5"/>
        <v>0</v>
      </c>
    </row>
    <row r="78" spans="1:9" s="12" customFormat="1" ht="32.25" customHeight="1" x14ac:dyDescent="0.25">
      <c r="A78" s="28" t="s">
        <v>56</v>
      </c>
      <c r="B78" s="10" t="s">
        <v>88</v>
      </c>
      <c r="C78" s="10" t="s">
        <v>152</v>
      </c>
      <c r="D78" s="9" t="s">
        <v>5</v>
      </c>
      <c r="E78" s="11">
        <v>1</v>
      </c>
      <c r="F78" s="51"/>
      <c r="G78" s="50">
        <f t="shared" si="3"/>
        <v>0</v>
      </c>
      <c r="H78" s="50">
        <f t="shared" si="4"/>
        <v>0</v>
      </c>
      <c r="I78" s="50">
        <f t="shared" si="5"/>
        <v>0</v>
      </c>
    </row>
    <row r="79" spans="1:9" s="12" customFormat="1" ht="39" customHeight="1" x14ac:dyDescent="0.25">
      <c r="A79" s="28" t="s">
        <v>57</v>
      </c>
      <c r="B79" s="10" t="s">
        <v>88</v>
      </c>
      <c r="C79" s="10" t="s">
        <v>153</v>
      </c>
      <c r="D79" s="9" t="s">
        <v>5</v>
      </c>
      <c r="E79" s="11">
        <v>1</v>
      </c>
      <c r="F79" s="51"/>
      <c r="G79" s="50">
        <f t="shared" si="3"/>
        <v>0</v>
      </c>
      <c r="H79" s="50">
        <f t="shared" si="4"/>
        <v>0</v>
      </c>
      <c r="I79" s="50">
        <f t="shared" si="5"/>
        <v>0</v>
      </c>
    </row>
    <row r="80" spans="1:9" s="12" customFormat="1" ht="39.75" customHeight="1" x14ac:dyDescent="0.25">
      <c r="A80" s="28" t="s">
        <v>162</v>
      </c>
      <c r="B80" s="10" t="s">
        <v>88</v>
      </c>
      <c r="C80" s="10" t="s">
        <v>154</v>
      </c>
      <c r="D80" s="9" t="s">
        <v>5</v>
      </c>
      <c r="E80" s="11">
        <v>2</v>
      </c>
      <c r="F80" s="51"/>
      <c r="G80" s="50">
        <f t="shared" si="3"/>
        <v>0</v>
      </c>
      <c r="H80" s="50">
        <f t="shared" si="4"/>
        <v>0</v>
      </c>
      <c r="I80" s="50">
        <f t="shared" si="5"/>
        <v>0</v>
      </c>
    </row>
    <row r="81" spans="1:9" s="12" customFormat="1" ht="52.5" customHeight="1" x14ac:dyDescent="0.25">
      <c r="A81" s="28" t="s">
        <v>163</v>
      </c>
      <c r="B81" s="10" t="s">
        <v>88</v>
      </c>
      <c r="C81" s="10" t="s">
        <v>157</v>
      </c>
      <c r="D81" s="9" t="s">
        <v>5</v>
      </c>
      <c r="E81" s="11">
        <v>3</v>
      </c>
      <c r="F81" s="51"/>
      <c r="G81" s="50">
        <f t="shared" si="3"/>
        <v>0</v>
      </c>
      <c r="H81" s="50">
        <f t="shared" si="4"/>
        <v>0</v>
      </c>
      <c r="I81" s="50">
        <f t="shared" si="5"/>
        <v>0</v>
      </c>
    </row>
    <row r="82" spans="1:9" s="12" customFormat="1" ht="39" customHeight="1" x14ac:dyDescent="0.25">
      <c r="A82" s="28" t="s">
        <v>58</v>
      </c>
      <c r="B82" s="10" t="s">
        <v>88</v>
      </c>
      <c r="C82" s="10" t="s">
        <v>107</v>
      </c>
      <c r="D82" s="9" t="s">
        <v>5</v>
      </c>
      <c r="E82" s="11">
        <v>2</v>
      </c>
      <c r="F82" s="51"/>
      <c r="G82" s="50">
        <f t="shared" si="3"/>
        <v>0</v>
      </c>
      <c r="H82" s="50">
        <f t="shared" si="4"/>
        <v>0</v>
      </c>
      <c r="I82" s="50">
        <f t="shared" si="5"/>
        <v>0</v>
      </c>
    </row>
    <row r="83" spans="1:9" s="12" customFormat="1" ht="47.25" customHeight="1" x14ac:dyDescent="0.25">
      <c r="A83" s="28" t="s">
        <v>59</v>
      </c>
      <c r="B83" s="10" t="s">
        <v>88</v>
      </c>
      <c r="C83" s="10" t="s">
        <v>108</v>
      </c>
      <c r="D83" s="9" t="s">
        <v>5</v>
      </c>
      <c r="E83" s="11">
        <v>2</v>
      </c>
      <c r="F83" s="51"/>
      <c r="G83" s="50">
        <f t="shared" si="3"/>
        <v>0</v>
      </c>
      <c r="H83" s="50">
        <f t="shared" si="4"/>
        <v>0</v>
      </c>
      <c r="I83" s="50">
        <f t="shared" si="5"/>
        <v>0</v>
      </c>
    </row>
    <row r="84" spans="1:9" s="12" customFormat="1" ht="55.5" customHeight="1" x14ac:dyDescent="0.25">
      <c r="A84" s="28" t="s">
        <v>60</v>
      </c>
      <c r="B84" s="10" t="s">
        <v>88</v>
      </c>
      <c r="C84" s="10" t="s">
        <v>109</v>
      </c>
      <c r="D84" s="9" t="s">
        <v>5</v>
      </c>
      <c r="E84" s="11">
        <v>2</v>
      </c>
      <c r="F84" s="51"/>
      <c r="G84" s="50">
        <f t="shared" si="3"/>
        <v>0</v>
      </c>
      <c r="H84" s="50">
        <f t="shared" si="4"/>
        <v>0</v>
      </c>
      <c r="I84" s="50">
        <f t="shared" si="5"/>
        <v>0</v>
      </c>
    </row>
    <row r="85" spans="1:9" s="12" customFormat="1" ht="49.5" customHeight="1" x14ac:dyDescent="0.25">
      <c r="A85" s="28" t="s">
        <v>75</v>
      </c>
      <c r="B85" s="10" t="s">
        <v>88</v>
      </c>
      <c r="C85" s="10" t="s">
        <v>110</v>
      </c>
      <c r="D85" s="9" t="s">
        <v>5</v>
      </c>
      <c r="E85" s="11">
        <v>2</v>
      </c>
      <c r="F85" s="51"/>
      <c r="G85" s="50">
        <f t="shared" si="3"/>
        <v>0</v>
      </c>
      <c r="H85" s="50">
        <f t="shared" si="4"/>
        <v>0</v>
      </c>
      <c r="I85" s="50">
        <f t="shared" si="5"/>
        <v>0</v>
      </c>
    </row>
    <row r="86" spans="1:9" s="12" customFormat="1" ht="45.75" customHeight="1" x14ac:dyDescent="0.25">
      <c r="A86" s="28" t="s">
        <v>61</v>
      </c>
      <c r="B86" s="10" t="s">
        <v>88</v>
      </c>
      <c r="C86" s="10" t="s">
        <v>158</v>
      </c>
      <c r="D86" s="9" t="s">
        <v>5</v>
      </c>
      <c r="E86" s="11">
        <v>5</v>
      </c>
      <c r="F86" s="51"/>
      <c r="G86" s="50">
        <f t="shared" si="3"/>
        <v>0</v>
      </c>
      <c r="H86" s="50">
        <f t="shared" si="4"/>
        <v>0</v>
      </c>
      <c r="I86" s="50">
        <f t="shared" si="5"/>
        <v>0</v>
      </c>
    </row>
    <row r="87" spans="1:9" s="12" customFormat="1" ht="50.25" customHeight="1" x14ac:dyDescent="0.25">
      <c r="A87" s="28" t="s">
        <v>62</v>
      </c>
      <c r="B87" s="10" t="s">
        <v>88</v>
      </c>
      <c r="C87" s="10" t="s">
        <v>142</v>
      </c>
      <c r="D87" s="9" t="s">
        <v>5</v>
      </c>
      <c r="E87" s="11">
        <v>20</v>
      </c>
      <c r="F87" s="51"/>
      <c r="G87" s="50">
        <f t="shared" si="3"/>
        <v>0</v>
      </c>
      <c r="H87" s="50">
        <f t="shared" si="4"/>
        <v>0</v>
      </c>
      <c r="I87" s="50">
        <f t="shared" si="5"/>
        <v>0</v>
      </c>
    </row>
    <row r="88" spans="1:9" s="12" customFormat="1" ht="46.5" customHeight="1" x14ac:dyDescent="0.25">
      <c r="A88" s="28" t="s">
        <v>63</v>
      </c>
      <c r="B88" s="10" t="s">
        <v>88</v>
      </c>
      <c r="C88" s="10" t="s">
        <v>156</v>
      </c>
      <c r="D88" s="9" t="s">
        <v>5</v>
      </c>
      <c r="E88" s="11">
        <v>10</v>
      </c>
      <c r="F88" s="51"/>
      <c r="G88" s="50">
        <f t="shared" si="3"/>
        <v>0</v>
      </c>
      <c r="H88" s="50">
        <f t="shared" si="4"/>
        <v>0</v>
      </c>
      <c r="I88" s="50">
        <f t="shared" si="5"/>
        <v>0</v>
      </c>
    </row>
    <row r="89" spans="1:9" s="12" customFormat="1" ht="45" customHeight="1" x14ac:dyDescent="0.25">
      <c r="A89" s="28" t="s">
        <v>64</v>
      </c>
      <c r="B89" s="10" t="s">
        <v>88</v>
      </c>
      <c r="C89" s="10" t="s">
        <v>155</v>
      </c>
      <c r="D89" s="9" t="s">
        <v>5</v>
      </c>
      <c r="E89" s="11">
        <v>15</v>
      </c>
      <c r="F89" s="51"/>
      <c r="G89" s="50">
        <f t="shared" si="3"/>
        <v>0</v>
      </c>
      <c r="H89" s="50">
        <f t="shared" si="4"/>
        <v>0</v>
      </c>
      <c r="I89" s="50">
        <f t="shared" si="5"/>
        <v>0</v>
      </c>
    </row>
    <row r="90" spans="1:9" s="12" customFormat="1" ht="45" customHeight="1" x14ac:dyDescent="0.25">
      <c r="A90" s="28" t="s">
        <v>188</v>
      </c>
      <c r="B90" s="10" t="s">
        <v>88</v>
      </c>
      <c r="C90" s="10" t="s">
        <v>170</v>
      </c>
      <c r="D90" s="9" t="s">
        <v>5</v>
      </c>
      <c r="E90" s="11">
        <v>2</v>
      </c>
      <c r="F90" s="51"/>
      <c r="G90" s="50">
        <f t="shared" si="3"/>
        <v>0</v>
      </c>
      <c r="H90" s="50">
        <f t="shared" si="4"/>
        <v>0</v>
      </c>
      <c r="I90" s="50">
        <f t="shared" si="5"/>
        <v>0</v>
      </c>
    </row>
    <row r="91" spans="1:9" s="12" customFormat="1" ht="39" customHeight="1" x14ac:dyDescent="0.25">
      <c r="A91" s="28" t="s">
        <v>65</v>
      </c>
      <c r="B91" s="10" t="s">
        <v>88</v>
      </c>
      <c r="C91" s="10" t="s">
        <v>143</v>
      </c>
      <c r="D91" s="9" t="s">
        <v>5</v>
      </c>
      <c r="E91" s="11">
        <v>1</v>
      </c>
      <c r="F91" s="51"/>
      <c r="G91" s="50">
        <f t="shared" si="3"/>
        <v>0</v>
      </c>
      <c r="H91" s="50">
        <f t="shared" si="4"/>
        <v>0</v>
      </c>
      <c r="I91" s="50">
        <f t="shared" si="5"/>
        <v>0</v>
      </c>
    </row>
    <row r="92" spans="1:9" s="12" customFormat="1" ht="51.75" customHeight="1" x14ac:dyDescent="0.25">
      <c r="A92" s="28" t="s">
        <v>66</v>
      </c>
      <c r="B92" s="10" t="s">
        <v>88</v>
      </c>
      <c r="C92" s="10" t="s">
        <v>111</v>
      </c>
      <c r="D92" s="9" t="s">
        <v>5</v>
      </c>
      <c r="E92" s="11">
        <v>4</v>
      </c>
      <c r="F92" s="51"/>
      <c r="G92" s="50">
        <f t="shared" si="3"/>
        <v>0</v>
      </c>
      <c r="H92" s="50">
        <f t="shared" si="4"/>
        <v>0</v>
      </c>
      <c r="I92" s="50">
        <f t="shared" si="5"/>
        <v>0</v>
      </c>
    </row>
    <row r="93" spans="1:9" s="12" customFormat="1" ht="46.5" customHeight="1" x14ac:dyDescent="0.25">
      <c r="A93" s="28" t="s">
        <v>67</v>
      </c>
      <c r="B93" s="10" t="s">
        <v>88</v>
      </c>
      <c r="C93" s="10" t="s">
        <v>112</v>
      </c>
      <c r="D93" s="9" t="s">
        <v>5</v>
      </c>
      <c r="E93" s="11">
        <v>3</v>
      </c>
      <c r="F93" s="51"/>
      <c r="G93" s="50">
        <f t="shared" si="3"/>
        <v>0</v>
      </c>
      <c r="H93" s="50">
        <f t="shared" si="4"/>
        <v>0</v>
      </c>
      <c r="I93" s="50">
        <f t="shared" si="5"/>
        <v>0</v>
      </c>
    </row>
    <row r="94" spans="1:9" s="12" customFormat="1" ht="40.5" customHeight="1" x14ac:dyDescent="0.25">
      <c r="A94" s="28" t="s">
        <v>68</v>
      </c>
      <c r="B94" s="10" t="s">
        <v>88</v>
      </c>
      <c r="C94" s="10" t="s">
        <v>113</v>
      </c>
      <c r="D94" s="9" t="s">
        <v>5</v>
      </c>
      <c r="E94" s="11">
        <v>3</v>
      </c>
      <c r="F94" s="51"/>
      <c r="G94" s="50">
        <f t="shared" si="3"/>
        <v>0</v>
      </c>
      <c r="H94" s="50">
        <f t="shared" si="4"/>
        <v>0</v>
      </c>
      <c r="I94" s="50">
        <f t="shared" si="5"/>
        <v>0</v>
      </c>
    </row>
    <row r="95" spans="1:9" s="12" customFormat="1" ht="44.25" customHeight="1" x14ac:dyDescent="0.25">
      <c r="A95" s="28" t="s">
        <v>164</v>
      </c>
      <c r="B95" s="10" t="s">
        <v>88</v>
      </c>
      <c r="C95" s="10" t="s">
        <v>114</v>
      </c>
      <c r="D95" s="9" t="s">
        <v>5</v>
      </c>
      <c r="E95" s="11">
        <v>3</v>
      </c>
      <c r="F95" s="51"/>
      <c r="G95" s="50">
        <f t="shared" si="3"/>
        <v>0</v>
      </c>
      <c r="H95" s="50">
        <f t="shared" si="4"/>
        <v>0</v>
      </c>
      <c r="I95" s="50">
        <f t="shared" si="5"/>
        <v>0</v>
      </c>
    </row>
    <row r="96" spans="1:9" s="12" customFormat="1" ht="55.5" customHeight="1" x14ac:dyDescent="0.25">
      <c r="A96" s="28" t="s">
        <v>69</v>
      </c>
      <c r="B96" s="10" t="s">
        <v>88</v>
      </c>
      <c r="C96" s="10" t="s">
        <v>208</v>
      </c>
      <c r="D96" s="9" t="s">
        <v>5</v>
      </c>
      <c r="E96" s="11">
        <v>20</v>
      </c>
      <c r="F96" s="51"/>
      <c r="G96" s="50">
        <f t="shared" si="3"/>
        <v>0</v>
      </c>
      <c r="H96" s="50">
        <f t="shared" si="4"/>
        <v>0</v>
      </c>
      <c r="I96" s="50">
        <f t="shared" si="5"/>
        <v>0</v>
      </c>
    </row>
    <row r="97" spans="1:9" s="12" customFormat="1" ht="36" customHeight="1" x14ac:dyDescent="0.25">
      <c r="A97" s="28" t="s">
        <v>70</v>
      </c>
      <c r="B97" s="10" t="s">
        <v>88</v>
      </c>
      <c r="C97" s="10" t="s">
        <v>209</v>
      </c>
      <c r="D97" s="9" t="s">
        <v>5</v>
      </c>
      <c r="E97" s="11">
        <v>50</v>
      </c>
      <c r="F97" s="51"/>
      <c r="G97" s="50">
        <f t="shared" si="3"/>
        <v>0</v>
      </c>
      <c r="H97" s="50">
        <f t="shared" si="4"/>
        <v>0</v>
      </c>
      <c r="I97" s="50">
        <f t="shared" si="5"/>
        <v>0</v>
      </c>
    </row>
    <row r="98" spans="1:9" s="12" customFormat="1" ht="43.5" customHeight="1" x14ac:dyDescent="0.25">
      <c r="A98" s="28" t="s">
        <v>71</v>
      </c>
      <c r="B98" s="10" t="s">
        <v>90</v>
      </c>
      <c r="C98" s="10" t="s">
        <v>115</v>
      </c>
      <c r="D98" s="9" t="s">
        <v>5</v>
      </c>
      <c r="E98" s="11">
        <v>2</v>
      </c>
      <c r="F98" s="51"/>
      <c r="G98" s="50">
        <f t="shared" si="3"/>
        <v>0</v>
      </c>
      <c r="H98" s="50">
        <f t="shared" si="4"/>
        <v>0</v>
      </c>
      <c r="I98" s="50">
        <f t="shared" si="5"/>
        <v>0</v>
      </c>
    </row>
    <row r="99" spans="1:9" s="12" customFormat="1" ht="43.5" customHeight="1" x14ac:dyDescent="0.25">
      <c r="A99" s="28" t="s">
        <v>72</v>
      </c>
      <c r="B99" s="10" t="s">
        <v>90</v>
      </c>
      <c r="C99" s="10" t="s">
        <v>116</v>
      </c>
      <c r="D99" s="9" t="s">
        <v>5</v>
      </c>
      <c r="E99" s="11">
        <v>2</v>
      </c>
      <c r="F99" s="51"/>
      <c r="G99" s="50">
        <f t="shared" si="3"/>
        <v>0</v>
      </c>
      <c r="H99" s="50">
        <f t="shared" si="4"/>
        <v>0</v>
      </c>
      <c r="I99" s="50">
        <f t="shared" si="5"/>
        <v>0</v>
      </c>
    </row>
    <row r="100" spans="1:9" s="12" customFormat="1" ht="39" customHeight="1" x14ac:dyDescent="0.25">
      <c r="A100" s="28" t="s">
        <v>84</v>
      </c>
      <c r="B100" s="10" t="s">
        <v>88</v>
      </c>
      <c r="C100" s="10" t="s">
        <v>117</v>
      </c>
      <c r="D100" s="9" t="s">
        <v>5</v>
      </c>
      <c r="E100" s="11">
        <v>2</v>
      </c>
      <c r="F100" s="51"/>
      <c r="G100" s="50">
        <f t="shared" si="3"/>
        <v>0</v>
      </c>
      <c r="H100" s="50">
        <f t="shared" si="4"/>
        <v>0</v>
      </c>
      <c r="I100" s="50">
        <f t="shared" si="5"/>
        <v>0</v>
      </c>
    </row>
    <row r="101" spans="1:9" s="12" customFormat="1" ht="42" customHeight="1" x14ac:dyDescent="0.25">
      <c r="A101" s="28" t="s">
        <v>73</v>
      </c>
      <c r="B101" s="10" t="s">
        <v>88</v>
      </c>
      <c r="C101" s="10" t="s">
        <v>118</v>
      </c>
      <c r="D101" s="9" t="s">
        <v>5</v>
      </c>
      <c r="E101" s="11">
        <v>5</v>
      </c>
      <c r="F101" s="51"/>
      <c r="G101" s="50">
        <f t="shared" si="3"/>
        <v>0</v>
      </c>
      <c r="H101" s="50">
        <f t="shared" si="4"/>
        <v>0</v>
      </c>
      <c r="I101" s="50">
        <f t="shared" si="5"/>
        <v>0</v>
      </c>
    </row>
    <row r="102" spans="1:9" s="12" customFormat="1" ht="53.25" customHeight="1" x14ac:dyDescent="0.25">
      <c r="A102" s="28" t="s">
        <v>74</v>
      </c>
      <c r="B102" s="10" t="s">
        <v>88</v>
      </c>
      <c r="C102" s="10" t="s">
        <v>125</v>
      </c>
      <c r="D102" s="9" t="s">
        <v>5</v>
      </c>
      <c r="E102" s="11">
        <v>2</v>
      </c>
      <c r="F102" s="51"/>
      <c r="G102" s="50">
        <f t="shared" si="3"/>
        <v>0</v>
      </c>
      <c r="H102" s="50">
        <f t="shared" si="4"/>
        <v>0</v>
      </c>
      <c r="I102" s="50">
        <f t="shared" si="5"/>
        <v>0</v>
      </c>
    </row>
    <row r="103" spans="1:9" ht="45.75" customHeight="1" x14ac:dyDescent="0.25">
      <c r="A103" s="28" t="s">
        <v>220</v>
      </c>
      <c r="B103" s="10" t="s">
        <v>90</v>
      </c>
      <c r="C103" s="4" t="s">
        <v>130</v>
      </c>
      <c r="D103" s="9" t="s">
        <v>5</v>
      </c>
      <c r="E103" s="11">
        <v>4</v>
      </c>
      <c r="F103" s="50"/>
      <c r="G103" s="50">
        <f t="shared" si="3"/>
        <v>0</v>
      </c>
      <c r="H103" s="50">
        <f t="shared" si="4"/>
        <v>0</v>
      </c>
      <c r="I103" s="50">
        <f t="shared" si="5"/>
        <v>0</v>
      </c>
    </row>
    <row r="104" spans="1:9" ht="43.5" customHeight="1" x14ac:dyDescent="0.25">
      <c r="A104" s="28" t="s">
        <v>221</v>
      </c>
      <c r="B104" s="10" t="s">
        <v>90</v>
      </c>
      <c r="C104" s="17" t="s">
        <v>131</v>
      </c>
      <c r="D104" s="9" t="s">
        <v>5</v>
      </c>
      <c r="E104" s="11">
        <v>5</v>
      </c>
      <c r="F104" s="50"/>
      <c r="G104" s="50">
        <f t="shared" si="3"/>
        <v>0</v>
      </c>
      <c r="H104" s="50">
        <f t="shared" si="4"/>
        <v>0</v>
      </c>
      <c r="I104" s="50">
        <f t="shared" si="5"/>
        <v>0</v>
      </c>
    </row>
    <row r="105" spans="1:9" ht="41.25" customHeight="1" x14ac:dyDescent="0.25">
      <c r="A105" s="28" t="s">
        <v>222</v>
      </c>
      <c r="B105" s="10" t="s">
        <v>90</v>
      </c>
      <c r="C105" s="18" t="s">
        <v>132</v>
      </c>
      <c r="D105" s="9" t="s">
        <v>5</v>
      </c>
      <c r="E105" s="11">
        <v>5</v>
      </c>
      <c r="F105" s="50"/>
      <c r="G105" s="50">
        <f t="shared" si="3"/>
        <v>0</v>
      </c>
      <c r="H105" s="50">
        <f t="shared" si="4"/>
        <v>0</v>
      </c>
      <c r="I105" s="50">
        <f t="shared" si="5"/>
        <v>0</v>
      </c>
    </row>
    <row r="106" spans="1:9" ht="41.25" customHeight="1" x14ac:dyDescent="0.25">
      <c r="A106" s="28" t="s">
        <v>223</v>
      </c>
      <c r="B106" s="10" t="s">
        <v>90</v>
      </c>
      <c r="C106" s="18" t="s">
        <v>133</v>
      </c>
      <c r="D106" s="9" t="s">
        <v>5</v>
      </c>
      <c r="E106" s="11">
        <v>6</v>
      </c>
      <c r="F106" s="50"/>
      <c r="G106" s="50">
        <f t="shared" si="3"/>
        <v>0</v>
      </c>
      <c r="H106" s="50">
        <f t="shared" si="4"/>
        <v>0</v>
      </c>
      <c r="I106" s="50">
        <f t="shared" si="5"/>
        <v>0</v>
      </c>
    </row>
    <row r="107" spans="1:9" s="12" customFormat="1" ht="41.25" customHeight="1" x14ac:dyDescent="0.25">
      <c r="A107" s="28" t="s">
        <v>224</v>
      </c>
      <c r="B107" s="10" t="s">
        <v>91</v>
      </c>
      <c r="C107" s="10" t="s">
        <v>210</v>
      </c>
      <c r="D107" s="9" t="s">
        <v>5</v>
      </c>
      <c r="E107" s="11">
        <v>5</v>
      </c>
      <c r="F107" s="51"/>
      <c r="G107" s="50">
        <f t="shared" si="3"/>
        <v>0</v>
      </c>
      <c r="H107" s="50">
        <f t="shared" si="4"/>
        <v>0</v>
      </c>
      <c r="I107" s="50">
        <f t="shared" si="5"/>
        <v>0</v>
      </c>
    </row>
    <row r="108" spans="1:9" s="12" customFormat="1" ht="39.75" customHeight="1" x14ac:dyDescent="0.25">
      <c r="A108" s="28" t="s">
        <v>225</v>
      </c>
      <c r="B108" s="10" t="s">
        <v>91</v>
      </c>
      <c r="C108" s="10" t="s">
        <v>211</v>
      </c>
      <c r="D108" s="9" t="s">
        <v>5</v>
      </c>
      <c r="E108" s="11">
        <v>5</v>
      </c>
      <c r="F108" s="51"/>
      <c r="G108" s="50">
        <f t="shared" si="3"/>
        <v>0</v>
      </c>
      <c r="H108" s="50">
        <f t="shared" si="4"/>
        <v>0</v>
      </c>
      <c r="I108" s="50">
        <f t="shared" si="5"/>
        <v>0</v>
      </c>
    </row>
    <row r="109" spans="1:9" s="12" customFormat="1" ht="29.25" customHeight="1" x14ac:dyDescent="0.25">
      <c r="A109" s="28" t="s">
        <v>226</v>
      </c>
      <c r="B109" s="10" t="s">
        <v>90</v>
      </c>
      <c r="C109" s="4" t="s">
        <v>165</v>
      </c>
      <c r="D109" s="9" t="s">
        <v>5</v>
      </c>
      <c r="E109" s="11">
        <v>2</v>
      </c>
      <c r="F109" s="51"/>
      <c r="G109" s="50">
        <f t="shared" si="3"/>
        <v>0</v>
      </c>
      <c r="H109" s="50">
        <f t="shared" si="4"/>
        <v>0</v>
      </c>
      <c r="I109" s="50">
        <f t="shared" si="5"/>
        <v>0</v>
      </c>
    </row>
    <row r="110" spans="1:9" s="12" customFormat="1" ht="29.25" customHeight="1" x14ac:dyDescent="0.25">
      <c r="A110" s="46" t="s">
        <v>236</v>
      </c>
      <c r="B110" s="46"/>
      <c r="C110" s="46"/>
      <c r="D110" s="46"/>
      <c r="E110" s="46"/>
      <c r="F110" s="46"/>
      <c r="G110" s="46"/>
      <c r="H110" s="53">
        <f>SUM(H7:H109)</f>
        <v>0</v>
      </c>
      <c r="I110" s="53">
        <f>SUM(I7:I109)</f>
        <v>0</v>
      </c>
    </row>
    <row r="111" spans="1:9" x14ac:dyDescent="0.25">
      <c r="A111"/>
      <c r="B111"/>
    </row>
    <row r="112" spans="1:9" s="20" customFormat="1" ht="26.25" customHeight="1" x14ac:dyDescent="0.25">
      <c r="A112" s="12"/>
      <c r="B112" s="36" t="s">
        <v>233</v>
      </c>
      <c r="C112" s="36"/>
      <c r="D112" s="36"/>
      <c r="E112" s="36"/>
      <c r="F112" s="36"/>
      <c r="G112" s="36"/>
    </row>
    <row r="113" spans="1:9" s="20" customFormat="1" x14ac:dyDescent="0.25">
      <c r="A113" s="12"/>
      <c r="B113" s="12"/>
    </row>
    <row r="114" spans="1:9" s="20" customFormat="1" x14ac:dyDescent="0.25"/>
    <row r="115" spans="1:9" s="20" customFormat="1" x14ac:dyDescent="0.25">
      <c r="A115" s="52" t="s">
        <v>234</v>
      </c>
      <c r="B115" s="52"/>
      <c r="C115" s="52"/>
      <c r="D115" s="52"/>
      <c r="E115" s="52"/>
    </row>
    <row r="116" spans="1:9" s="20" customFormat="1" x14ac:dyDescent="0.25"/>
    <row r="117" spans="1:9" s="20" customFormat="1" ht="15" customHeight="1" x14ac:dyDescent="0.25">
      <c r="G117" s="37" t="s">
        <v>235</v>
      </c>
      <c r="H117" s="38"/>
      <c r="I117" s="39"/>
    </row>
    <row r="118" spans="1:9" s="20" customFormat="1" x14ac:dyDescent="0.25">
      <c r="G118" s="40"/>
      <c r="H118" s="41"/>
      <c r="I118" s="42"/>
    </row>
    <row r="119" spans="1:9" s="20" customFormat="1" ht="30.75" customHeight="1" x14ac:dyDescent="0.25">
      <c r="G119" s="43"/>
      <c r="H119" s="44"/>
      <c r="I119" s="45"/>
    </row>
    <row r="120" spans="1:9" s="20" customFormat="1" x14ac:dyDescent="0.25">
      <c r="A120" s="12"/>
      <c r="B120" s="12"/>
    </row>
    <row r="121" spans="1:9" s="20" customFormat="1" x14ac:dyDescent="0.25">
      <c r="A121" s="12"/>
      <c r="B121" s="12"/>
    </row>
  </sheetData>
  <mergeCells count="7">
    <mergeCell ref="G117:I119"/>
    <mergeCell ref="A110:G110"/>
    <mergeCell ref="A2:B2"/>
    <mergeCell ref="A3:I3"/>
    <mergeCell ref="A1:I1"/>
    <mergeCell ref="B112:G112"/>
    <mergeCell ref="A115:E115"/>
  </mergeCells>
  <pageMargins left="0" right="0" top="0" bottom="0" header="0" footer="0"/>
  <pageSetup paperSize="9" scale="1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2018-06-05T11:32:05Z</dcterms:modified>
</cp:coreProperties>
</file>