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charts/chart6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13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7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14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12435" windowHeight="9090" tabRatio="917"/>
  </bookViews>
  <sheets>
    <sheet name="spis tabel" sheetId="104" r:id="rId1"/>
    <sheet name="podział na subregiony" sheetId="125" r:id="rId2"/>
    <sheet name="T 1.1" sheetId="105" r:id="rId3"/>
    <sheet name="T1.2 " sheetId="106" r:id="rId4"/>
    <sheet name="Tab. 1.3.1" sheetId="15" r:id="rId5"/>
    <sheet name="Tab. 1.3.2" sheetId="16" r:id="rId6"/>
    <sheet name="T 1.4 " sheetId="65" r:id="rId7"/>
    <sheet name="T 1.5 " sheetId="109" r:id="rId8"/>
    <sheet name="T 1.6" sheetId="110" r:id="rId9"/>
    <sheet name="T 1.7.1" sheetId="111" r:id="rId10"/>
    <sheet name="T 1.7.2" sheetId="112" r:id="rId11"/>
    <sheet name="T 2.1" sheetId="115" r:id="rId12"/>
    <sheet name="T 2.2" sheetId="114" r:id="rId13"/>
    <sheet name="Tab. 3.1" sheetId="1" r:id="rId14"/>
    <sheet name="Tab.3.2" sheetId="2" r:id="rId15"/>
    <sheet name="Tab. 4.1" sheetId="33" r:id="rId16"/>
    <sheet name="Tab. 4.2" sheetId="30" r:id="rId17"/>
    <sheet name="Tab. 5.1" sheetId="56" r:id="rId18"/>
    <sheet name="Tab. 5.2" sheetId="57" r:id="rId19"/>
    <sheet name="Tab. 6.1" sheetId="34" r:id="rId20"/>
    <sheet name="Tab. 6.2" sheetId="50" r:id="rId21"/>
    <sheet name="Tab.7.1" sheetId="51" r:id="rId22"/>
    <sheet name="Tab. 7.2" sheetId="53" r:id="rId23"/>
    <sheet name="Tab. 8.1" sheetId="54" r:id="rId24"/>
    <sheet name="Tab.8.2 " sheetId="59" r:id="rId25"/>
    <sheet name="Tab. 9" sheetId="63" r:id="rId26"/>
    <sheet name="Tab. 10" sheetId="7" r:id="rId27"/>
    <sheet name="Tab.11.1" sheetId="117" r:id="rId28"/>
    <sheet name="Tab. 11.2" sheetId="127" r:id="rId29"/>
    <sheet name="Tab.12" sheetId="68" r:id="rId30"/>
    <sheet name="Tab 13 FP 1" sheetId="71" r:id="rId31"/>
    <sheet name="Tab 13FP 2" sheetId="69" r:id="rId32"/>
    <sheet name="Tab 14" sheetId="116" r:id="rId33"/>
    <sheet name="Tab 15" sheetId="126" r:id="rId34"/>
    <sheet name="Tab 16.1" sheetId="133" r:id="rId35"/>
    <sheet name="Tab 16.2" sheetId="132" r:id="rId36"/>
    <sheet name="Tab 16.3" sheetId="131" r:id="rId37"/>
    <sheet name="Tab 16.4" sheetId="130" r:id="rId38"/>
    <sheet name="Tab 16.5" sheetId="129" r:id="rId39"/>
    <sheet name="Tab 16.6" sheetId="128" r:id="rId40"/>
    <sheet name="Tab 17" sheetId="134" r:id="rId41"/>
    <sheet name="M1" sheetId="119" r:id="rId42"/>
    <sheet name="M2" sheetId="124" r:id="rId43"/>
    <sheet name="M3" sheetId="123" r:id="rId44"/>
    <sheet name="M4" sheetId="122" r:id="rId45"/>
    <sheet name="M5" sheetId="121" r:id="rId46"/>
    <sheet name="M6" sheetId="120" r:id="rId47"/>
  </sheets>
  <definedNames>
    <definedName name="_xlnm.Print_Area" localSheetId="13">'Tab. 3.1'!$A$1:$H$50</definedName>
    <definedName name="T_1__A1" comment="Liczba bezrobotnych">'spis tabel'!$C$4</definedName>
  </definedNames>
  <calcPr calcId="125725"/>
</workbook>
</file>

<file path=xl/calcChain.xml><?xml version="1.0" encoding="utf-8"?>
<calcChain xmlns="http://schemas.openxmlformats.org/spreadsheetml/2006/main">
  <c r="I11" i="112"/>
  <c r="I10"/>
  <c r="I9"/>
  <c r="I8"/>
  <c r="I7"/>
  <c r="D372" i="116"/>
  <c r="E372"/>
  <c r="F372"/>
  <c r="G372"/>
  <c r="H372"/>
  <c r="C372"/>
  <c r="N21" i="65" l="1"/>
  <c r="M21"/>
  <c r="L21"/>
  <c r="K21"/>
  <c r="J21"/>
  <c r="I21"/>
  <c r="H21"/>
  <c r="G21"/>
  <c r="F21"/>
  <c r="E21"/>
  <c r="D21"/>
  <c r="C21"/>
  <c r="N20"/>
  <c r="M20"/>
  <c r="L20"/>
  <c r="K20"/>
  <c r="J20"/>
  <c r="I20"/>
  <c r="H20"/>
  <c r="G20"/>
  <c r="F20"/>
  <c r="E20"/>
  <c r="D20"/>
  <c r="C20"/>
  <c r="N19"/>
  <c r="M19"/>
  <c r="L19"/>
  <c r="K19"/>
  <c r="J19"/>
  <c r="I19"/>
  <c r="H19"/>
  <c r="G19"/>
  <c r="F19"/>
  <c r="E19"/>
  <c r="D19"/>
  <c r="C19"/>
  <c r="N18"/>
  <c r="M18"/>
  <c r="L18"/>
  <c r="K18"/>
  <c r="J18"/>
  <c r="I18"/>
  <c r="H18"/>
  <c r="G18"/>
  <c r="F18"/>
  <c r="E18"/>
  <c r="D18"/>
  <c r="C18"/>
  <c r="N17"/>
  <c r="M17"/>
  <c r="L17"/>
  <c r="K17"/>
  <c r="J17"/>
  <c r="I17"/>
  <c r="H17"/>
  <c r="G17"/>
  <c r="F17"/>
  <c r="E17"/>
  <c r="D17"/>
  <c r="C17"/>
  <c r="N16"/>
  <c r="M16"/>
  <c r="L16"/>
  <c r="K16"/>
  <c r="J16"/>
  <c r="I16"/>
  <c r="H16"/>
  <c r="G16"/>
  <c r="F16"/>
  <c r="E16"/>
  <c r="D16"/>
  <c r="C16"/>
  <c r="N15"/>
  <c r="M15"/>
  <c r="L15"/>
  <c r="K15"/>
  <c r="J15"/>
  <c r="I15"/>
  <c r="H15"/>
  <c r="G15"/>
  <c r="F15"/>
  <c r="E15"/>
  <c r="D15"/>
  <c r="C15"/>
</calcChain>
</file>

<file path=xl/sharedStrings.xml><?xml version="1.0" encoding="utf-8"?>
<sst xmlns="http://schemas.openxmlformats.org/spreadsheetml/2006/main" count="4040" uniqueCount="1066">
  <si>
    <t>WOJEWÓDZTWO</t>
  </si>
  <si>
    <t>Lp.</t>
  </si>
  <si>
    <t>Powiaty</t>
  </si>
  <si>
    <t>10.</t>
  </si>
  <si>
    <t>10a.</t>
  </si>
  <si>
    <t>10b.</t>
  </si>
  <si>
    <t>11.</t>
  </si>
  <si>
    <t>12.</t>
  </si>
  <si>
    <t>13.</t>
  </si>
  <si>
    <t>13a.</t>
  </si>
  <si>
    <t>13b.</t>
  </si>
  <si>
    <t>14.</t>
  </si>
  <si>
    <t>15.</t>
  </si>
  <si>
    <t>16.</t>
  </si>
  <si>
    <t>17.</t>
  </si>
  <si>
    <t>18.</t>
  </si>
  <si>
    <t>19.</t>
  </si>
  <si>
    <t>20.</t>
  </si>
  <si>
    <t>21.</t>
  </si>
  <si>
    <t>21a.</t>
  </si>
  <si>
    <t>21b.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</si>
  <si>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</si>
  <si>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</si>
  <si>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</si>
  <si>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</si>
  <si>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</si>
  <si>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</si>
  <si>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</si>
  <si>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</si>
  <si>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</si>
  <si>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</si>
  <si>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- m. Konin</t>
  </si>
  <si>
    <t>- powiat ziemski</t>
  </si>
  <si>
    <t>- m. Leszno</t>
  </si>
  <si>
    <t>- m. Poznań</t>
  </si>
  <si>
    <t>- m. Kalisz</t>
  </si>
  <si>
    <t>Kobiety</t>
  </si>
  <si>
    <t>Województwa</t>
  </si>
  <si>
    <t>*Wyliczenia Wojewódzkiego Urzędu Pracy w Poznaniu</t>
  </si>
  <si>
    <t>*</t>
  </si>
  <si>
    <t>POLSKA</t>
  </si>
  <si>
    <t>Bezrobotni ogółem</t>
  </si>
  <si>
    <t>Mężczyźni</t>
  </si>
  <si>
    <t>Bezrobotni z prawem do zasiłku</t>
  </si>
  <si>
    <t>Osoby zamieszkałe na wsi</t>
  </si>
  <si>
    <t>Okresy</t>
  </si>
  <si>
    <t>Napływ do bezrobocia</t>
  </si>
  <si>
    <t>Odpływ z bezrobocia</t>
  </si>
  <si>
    <t>Procentowy wzrost/spadek w stosunku do analogicznego okresu poprzedniego roku</t>
  </si>
  <si>
    <t>z tego:</t>
  </si>
  <si>
    <t xml:space="preserve"> </t>
  </si>
  <si>
    <t>kobiety</t>
  </si>
  <si>
    <t>napływ</t>
  </si>
  <si>
    <t>odpływ</t>
  </si>
  <si>
    <t>podjęcia pracy</t>
  </si>
  <si>
    <t>wyszczególnienie</t>
  </si>
  <si>
    <t>ogółem</t>
  </si>
  <si>
    <t>prace interwencyjne</t>
  </si>
  <si>
    <t>roboty publiczne</t>
  </si>
  <si>
    <t>inne</t>
  </si>
  <si>
    <t>Bezrobotni do 25 roku życia</t>
  </si>
  <si>
    <t>Bezrobotni w okresie do 12 m-cy od dnia ukończenia nauki</t>
  </si>
  <si>
    <t>Bezrobotni powyżej 50 roku życia</t>
  </si>
  <si>
    <t>Długotrwale bezrobotni</t>
  </si>
  <si>
    <t>stażu</t>
  </si>
  <si>
    <t>w tym:</t>
  </si>
  <si>
    <t>prace społecznie użyteczne</t>
  </si>
  <si>
    <t xml:space="preserve">% wzrost/spadek liczby bezrobotnych </t>
  </si>
  <si>
    <t>z powodu podjęcia pracy</t>
  </si>
  <si>
    <t xml:space="preserve">dane z miesiąca sprawozdawczego </t>
  </si>
  <si>
    <t>Liczba bezrobotnych w końcu miesiąca</t>
  </si>
  <si>
    <t>szkolenia</t>
  </si>
  <si>
    <t>staże</t>
  </si>
  <si>
    <t>Liczba bezrobotnych kobiet w końcu miesiąca</t>
  </si>
  <si>
    <t>% udział bezrobotnych kobiet w ogóle</t>
  </si>
  <si>
    <t xml:space="preserve">% wzrost/spadek </t>
  </si>
  <si>
    <t xml:space="preserve">% wzrost/spadek bezrobotnych </t>
  </si>
  <si>
    <t>% udział bezrobotnych powyżej 50 roku życia w ogóle</t>
  </si>
  <si>
    <t>Liczba bezrobotnych zamieszkałych na wsi w końcu miesiąca</t>
  </si>
  <si>
    <t>Liczba bezrobotnych powyżej 50 roku życia w końcu miesiąca</t>
  </si>
  <si>
    <t>Liczba długotrwale bezrobotnych w końcu miesiąca</t>
  </si>
  <si>
    <t>% udział długotrwale bezrobotnych w ogóle</t>
  </si>
  <si>
    <t>Białorusi</t>
  </si>
  <si>
    <t>Rosji</t>
  </si>
  <si>
    <t>Ukrainy</t>
  </si>
  <si>
    <t>% udział bezrobotnych zamieszkałych na wsi w ogóle</t>
  </si>
  <si>
    <t>Województwo</t>
  </si>
  <si>
    <t>L.p.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</si>
  <si>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</si>
  <si>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</si>
  <si>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</si>
  <si>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</si>
  <si>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</si>
  <si>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</si>
  <si>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</si>
  <si>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</si>
  <si>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</si>
  <si>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</si>
  <si>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</si>
  <si>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kategorie</t>
  </si>
  <si>
    <t>długotrwale bezrobotni</t>
  </si>
  <si>
    <t>powyżej 50 roku życia</t>
  </si>
  <si>
    <t>bez kwalifikacji zawodowych</t>
  </si>
  <si>
    <t>niepełnosprawni</t>
  </si>
  <si>
    <t>% udział osób z poszczególnych kategorii w ogóle bezrobotnych</t>
  </si>
  <si>
    <t xml:space="preserve">Liczba osób bezrobotnych  - dane z końca każdego miesiąca </t>
  </si>
  <si>
    <t xml:space="preserve">Liczba osób objętych aktywnymi formami przeciwdziałania bezrobociu w poszczególnych miesiącach </t>
  </si>
  <si>
    <t>Mołdawii</t>
  </si>
  <si>
    <t>zwolnienia grupowe</t>
  </si>
  <si>
    <t>zgłoszenia zwolnień grupowych</t>
  </si>
  <si>
    <t>liczba osób</t>
  </si>
  <si>
    <t>liczba zakładów</t>
  </si>
  <si>
    <t>rolnictwo i pokrewne</t>
  </si>
  <si>
    <t>budownictwo i pokrewne</t>
  </si>
  <si>
    <t>handel</t>
  </si>
  <si>
    <t>przemysł</t>
  </si>
  <si>
    <t>transport</t>
  </si>
  <si>
    <t>pozostałe</t>
  </si>
  <si>
    <t>zasiłki dla bezrobotnych (ze składkami)</t>
  </si>
  <si>
    <t xml:space="preserve">pozostałe </t>
  </si>
  <si>
    <t xml:space="preserve">podstawowe </t>
  </si>
  <si>
    <t xml:space="preserve">obniżone      </t>
  </si>
  <si>
    <t xml:space="preserve">podwyższone </t>
  </si>
  <si>
    <t>Zgłoszone wolne miejsca pracy i miejsca aktywizacji zawodowej</t>
  </si>
  <si>
    <t>bez doświadczenia zawodowego</t>
  </si>
  <si>
    <t>Gruzji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</si>
  <si>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</si>
  <si>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</si>
  <si>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</si>
  <si>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</si>
  <si>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</si>
  <si>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</si>
  <si>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</si>
  <si>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</si>
  <si>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</si>
  <si>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przygotowanie zawodowe dorosłych</t>
  </si>
  <si>
    <t>Rok i miesiąc</t>
  </si>
  <si>
    <t>Liczba bezrobotnych ogółem</t>
  </si>
  <si>
    <t>Liczba bezrobotnych kobiet</t>
  </si>
  <si>
    <t xml:space="preserve">Procent bezrobotnych kobiet </t>
  </si>
  <si>
    <t>Liczba bezrobotnych mężczyzn</t>
  </si>
  <si>
    <t>Procent bezrobotnych mężczyzn</t>
  </si>
  <si>
    <t>Stopa bezrobocia (w %)</t>
  </si>
  <si>
    <t>112 827</t>
  </si>
  <si>
    <t>74 192</t>
  </si>
  <si>
    <t>38 635</t>
  </si>
  <si>
    <t>91 441</t>
  </si>
  <si>
    <t>56 564</t>
  </si>
  <si>
    <t>34 877</t>
  </si>
  <si>
    <t>133 563</t>
  </si>
  <si>
    <t>73 039</t>
  </si>
  <si>
    <t>60 524</t>
  </si>
  <si>
    <t>135 172</t>
  </si>
  <si>
    <t>75 711</t>
  </si>
  <si>
    <t>59 461</t>
  </si>
  <si>
    <t>I</t>
  </si>
  <si>
    <t>chodzieski</t>
  </si>
  <si>
    <t>gnieźnieński</t>
  </si>
  <si>
    <t>gostyński</t>
  </si>
  <si>
    <t xml:space="preserve">grodziski </t>
  </si>
  <si>
    <t>jarociński</t>
  </si>
  <si>
    <t>kaliski</t>
  </si>
  <si>
    <t>kępiński</t>
  </si>
  <si>
    <t>kolski</t>
  </si>
  <si>
    <t>koniński</t>
  </si>
  <si>
    <t>kościański</t>
  </si>
  <si>
    <t>krotoszyński</t>
  </si>
  <si>
    <t>leszczyński</t>
  </si>
  <si>
    <t>międzychodzki</t>
  </si>
  <si>
    <t>nowotomyski</t>
  </si>
  <si>
    <t>obornicki</t>
  </si>
  <si>
    <t xml:space="preserve">ostrowski </t>
  </si>
  <si>
    <t>ostrzeszowski</t>
  </si>
  <si>
    <t>pilski</t>
  </si>
  <si>
    <t>pleszewski</t>
  </si>
  <si>
    <t>poznański</t>
  </si>
  <si>
    <t>rawicki</t>
  </si>
  <si>
    <t>słupecki</t>
  </si>
  <si>
    <t>szamotulski</t>
  </si>
  <si>
    <t>średzki</t>
  </si>
  <si>
    <t xml:space="preserve">śremski </t>
  </si>
  <si>
    <t>turecki</t>
  </si>
  <si>
    <t>wągrowiecki</t>
  </si>
  <si>
    <t>wolsztyński</t>
  </si>
  <si>
    <t>wrzesiński</t>
  </si>
  <si>
    <t>złotowski</t>
  </si>
  <si>
    <t>Armenii</t>
  </si>
  <si>
    <t>Bezrobotni do 30 roku życia</t>
  </si>
  <si>
    <t>refundacja składek na ubezpieczenia społeczne</t>
  </si>
  <si>
    <t>bon zatrudnieniowy</t>
  </si>
  <si>
    <t>bon na zasiedlenie</t>
  </si>
  <si>
    <t>dofinansowanie wynagrodzenia skierowanych bezrobotnych powyżej 50 roku życia</t>
  </si>
  <si>
    <t>świadczenie aktywizacyjne</t>
  </si>
  <si>
    <t>grant na telepracę</t>
  </si>
  <si>
    <t>dofinansowanie podejmowania działalności gospodarczej</t>
  </si>
  <si>
    <t>refundacja kosztów wyposażenia i doposażenia stanowiska pracy</t>
  </si>
  <si>
    <t>Liczba bezrobotnych do 30 roku życia w końcu miesiąca</t>
  </si>
  <si>
    <t xml:space="preserve">% udział bezrobotnych korzystających ze świadczeń pomocy społecznej ogółem w całej populacji bezrobotnych     </t>
  </si>
  <si>
    <t xml:space="preserve">% udział bezrobotnych niepełnosprawnych ogółem w całej populacji bezrobotnych </t>
  </si>
  <si>
    <t xml:space="preserve">% udział bezrobotnychposiadających co najmniej jedno dziecko do 6 roku życia ogółem w całej populacji bezrobotnych     </t>
  </si>
  <si>
    <t xml:space="preserve">% udział bezrobotnych posiadający co najmniej jedno dziecko niepełnosprawne do 18 roku życia ogółem w całej populacji bezrobotnych </t>
  </si>
  <si>
    <t>pozostałe wydatki</t>
  </si>
  <si>
    <t>do 30 roku życia</t>
  </si>
  <si>
    <t>Powiat</t>
  </si>
  <si>
    <t>Niepełnosprawni</t>
  </si>
  <si>
    <t>odmowy ustalenia profilu pomocy</t>
  </si>
  <si>
    <t>niepotwierdzenia gotowości do pracy</t>
  </si>
  <si>
    <t>dobrowolnej rezygnacji ze statusu bezrobotnego</t>
  </si>
  <si>
    <t>Chodzież</t>
  </si>
  <si>
    <t>Czarnków</t>
  </si>
  <si>
    <t>Gniezno</t>
  </si>
  <si>
    <t>Gostyń</t>
  </si>
  <si>
    <t>Jarocin</t>
  </si>
  <si>
    <t>Kępno</t>
  </si>
  <si>
    <t>Koło</t>
  </si>
  <si>
    <t>Kościan</t>
  </si>
  <si>
    <t>Krotoszyn</t>
  </si>
  <si>
    <t>Nowy Tomyśl</t>
  </si>
  <si>
    <t>Oborniki</t>
  </si>
  <si>
    <t>Ostrzeszów</t>
  </si>
  <si>
    <t>Piła</t>
  </si>
  <si>
    <t>Rawicz</t>
  </si>
  <si>
    <t>Słupca</t>
  </si>
  <si>
    <t>Szamotuły</t>
  </si>
  <si>
    <t>Śrem</t>
  </si>
  <si>
    <t>Turek</t>
  </si>
  <si>
    <t>Wągrowiec</t>
  </si>
  <si>
    <t>Wolsztyn</t>
  </si>
  <si>
    <t>Września</t>
  </si>
  <si>
    <t>Złotów</t>
  </si>
  <si>
    <t>% udział bezrobotnych do 30 roku życia w ogóle</t>
  </si>
  <si>
    <t>Tabela 1. Zestawienia podstawowych danych dla województwa wielkopolskiego</t>
  </si>
  <si>
    <t>Tabela 1.1. Liczba bezrobotnych - stan w końcu ostatnich 13 miesięcy</t>
  </si>
  <si>
    <t>Tabela 1.2. Liczba bezrobotnych i stopa bezrobocia w latach 1999 - 2019</t>
  </si>
  <si>
    <t>VI 2018</t>
  </si>
  <si>
    <t>VII 2018</t>
  </si>
  <si>
    <t>VIII 2018</t>
  </si>
  <si>
    <t>IX 2018</t>
  </si>
  <si>
    <t>X 2018</t>
  </si>
  <si>
    <t>XI 2018</t>
  </si>
  <si>
    <t>XII 2018</t>
  </si>
  <si>
    <t>czarnkowsko -trzcianecki</t>
  </si>
  <si>
    <t>1.4 Wybrane kategorie bezrobotnych w Wielkopolsce w ostatnich 13 miesiącach</t>
  </si>
  <si>
    <t>I'19</t>
  </si>
  <si>
    <t>styczeń</t>
  </si>
  <si>
    <t xml:space="preserve">Liczba </t>
  </si>
  <si>
    <t xml:space="preserve">% udział </t>
  </si>
  <si>
    <t>luty</t>
  </si>
  <si>
    <t>Liczba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</si>
  <si>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</si>
  <si>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</si>
  <si>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</si>
  <si>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</si>
  <si>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</si>
  <si>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</si>
  <si>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</si>
  <si>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</si>
  <si>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</si>
  <si>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</si>
  <si>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osoby wyłączone z ewidencji bezrobotnych</t>
  </si>
  <si>
    <t>odmowy bez uzasadnionej przyczyny przyjęcia propozycji odpowiedniej pracy lub innej formy pomocy</t>
  </si>
  <si>
    <t>z tego wyłączone z przyczyn:</t>
  </si>
  <si>
    <t>miesiące</t>
  </si>
  <si>
    <t xml:space="preserve">staże </t>
  </si>
  <si>
    <t>dofinansowanie wynagrodzenia skierowanych bezrobotnych powyżej 50 roku zycia</t>
  </si>
  <si>
    <t xml:space="preserve">udzielone dotacje </t>
  </si>
  <si>
    <t>inne prace subsydiowane</t>
  </si>
  <si>
    <t>1.6 Programy na rzecz promocji zatrudnienia zrealizowane przez powiatowe urzędy pracy w województwie wielkopolskim w 2019 r.</t>
  </si>
  <si>
    <t>* w tabeli ujęto środki wydatkowane przez wielkopolskie powiatowe urzędy pracy na podstawie sprawozdania MRPiPS-02</t>
  </si>
  <si>
    <t>refundacja kosztów wyposażenia i dposażenia stanowiska pracy</t>
  </si>
  <si>
    <t>Liczba wydanych oświadczeń</t>
  </si>
  <si>
    <t>1.7.1  Liczba wydanych oświadczeń o zamiarze zatrudnienia cudzoziemców w latach 2018 i 2019</t>
  </si>
  <si>
    <t>w tym dla obywateli:</t>
  </si>
  <si>
    <t xml:space="preserve">Liczba wydanych zezwoleń na pracę sezonową </t>
  </si>
  <si>
    <t>wg sekcji PKD</t>
  </si>
  <si>
    <t xml:space="preserve">dla obywateli </t>
  </si>
  <si>
    <t>Rolnictwo, leśnictwo, łowiectwo i rybactwo</t>
  </si>
  <si>
    <t>Działalność związana z zakwaterowaniem i usługami gastronomicznymi</t>
  </si>
  <si>
    <t>innych państw</t>
  </si>
  <si>
    <t>1.7.2  Liczba wydanych zezwoleń na pracę sezonową w 2019 r.</t>
  </si>
  <si>
    <t xml:space="preserve">2.1 Poziom i stopa bezrobocia w kraju i w województwach 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</si>
  <si>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</si>
  <si>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</si>
  <si>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</si>
  <si>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</si>
  <si>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</si>
  <si>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</si>
  <si>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</si>
  <si>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</si>
  <si>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</si>
  <si>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</si>
  <si>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</si>
  <si>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</si>
  <si>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</si>
  <si>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</si>
  <si>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</si>
  <si>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</si>
  <si>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Wzrost/spadek stopy bezrobocia do poprzedniego miesiąca</t>
  </si>
  <si>
    <t xml:space="preserve">Wzrost/spadek stopy bezrobocia do analogicznego miesiąca poprzedniego roku </t>
  </si>
  <si>
    <t>2.1 Stopa bezrobocia w powiatach</t>
  </si>
  <si>
    <t xml:space="preserve">3.1 Liczba, zmiany i płynność bezrobocia </t>
  </si>
  <si>
    <t>3.2 Udział w aktywnych formach przeciwdziałania bezrobociu</t>
  </si>
  <si>
    <t>4.1 Liczba, zmiany i płynność bezrobocia</t>
  </si>
  <si>
    <t>5.1 Liczba, zmiany i płynność bezrobocia</t>
  </si>
  <si>
    <t>Tabela 10. Wolne miejsca pracy i miejsca aktywizacji zawodowej w miesiącu sprawozdawczym</t>
  </si>
  <si>
    <t>pracy subsydiowanej</t>
  </si>
  <si>
    <t>przygotowania zawodowego dorosłych</t>
  </si>
  <si>
    <t>13.1 Wydatki Funduszu Pracy ogółem</t>
  </si>
  <si>
    <t>Wyszczególnienie</t>
  </si>
  <si>
    <t>7a.</t>
  </si>
  <si>
    <t>7b.</t>
  </si>
  <si>
    <t>Osoby do 30 roku życia</t>
  </si>
  <si>
    <t>Powiat chodzieski</t>
  </si>
  <si>
    <t>G. miejska</t>
  </si>
  <si>
    <t>G. miejsko-wiejskie</t>
  </si>
  <si>
    <t>Margonin</t>
  </si>
  <si>
    <t>Szamocin</t>
  </si>
  <si>
    <t>G.wiejskie</t>
  </si>
  <si>
    <t>Budzyń</t>
  </si>
  <si>
    <t>Oferty pracy pochodzące od pracodawców spoza powiatu</t>
  </si>
  <si>
    <t>Powiat czarnkowsko-trzcianecki</t>
  </si>
  <si>
    <t>Krzyż Wlkp.</t>
  </si>
  <si>
    <t>Trzcianka</t>
  </si>
  <si>
    <t>Wieleń</t>
  </si>
  <si>
    <t>Drawsko</t>
  </si>
  <si>
    <t>Lubasz</t>
  </si>
  <si>
    <t>Połajewo</t>
  </si>
  <si>
    <t>Powiat gnieźnieński</t>
  </si>
  <si>
    <t>Czerniejewo</t>
  </si>
  <si>
    <t>Kłecko</t>
  </si>
  <si>
    <t>Trzemeszno</t>
  </si>
  <si>
    <t>Witkowo</t>
  </si>
  <si>
    <t>Kiszkowo</t>
  </si>
  <si>
    <t>Łubowo</t>
  </si>
  <si>
    <t>Mieleszyn</t>
  </si>
  <si>
    <t>Niechanowo</t>
  </si>
  <si>
    <t>Powiat gostyński</t>
  </si>
  <si>
    <t>Borek Wielkopolski</t>
  </si>
  <si>
    <t>Krobia</t>
  </si>
  <si>
    <t>Pogorzela</t>
  </si>
  <si>
    <t>Poniec</t>
  </si>
  <si>
    <t>Pępowo</t>
  </si>
  <si>
    <t>Piaski</t>
  </si>
  <si>
    <t>Powiat grodziski</t>
  </si>
  <si>
    <t>Grodzisk Wielkopolski</t>
  </si>
  <si>
    <t>32.</t>
  </si>
  <si>
    <t>Rakoniewice</t>
  </si>
  <si>
    <t>33.</t>
  </si>
  <si>
    <t>Wielichowo</t>
  </si>
  <si>
    <t>34.</t>
  </si>
  <si>
    <t>Granowo</t>
  </si>
  <si>
    <t>35.</t>
  </si>
  <si>
    <t>Kamieniec</t>
  </si>
  <si>
    <t>Powiat jarociński</t>
  </si>
  <si>
    <t>36.</t>
  </si>
  <si>
    <t>Jaraczewo</t>
  </si>
  <si>
    <t>37.</t>
  </si>
  <si>
    <t>38.</t>
  </si>
  <si>
    <t>Żerków</t>
  </si>
  <si>
    <t>39.</t>
  </si>
  <si>
    <t>Kotlin</t>
  </si>
  <si>
    <t>Powiat kaliski</t>
  </si>
  <si>
    <t>Powiat ziemski</t>
  </si>
  <si>
    <t>G. miejsko-wiejskia</t>
  </si>
  <si>
    <t>40.</t>
  </si>
  <si>
    <t xml:space="preserve">    Opatówek</t>
  </si>
  <si>
    <t>41.</t>
  </si>
  <si>
    <t>Stawiszyn</t>
  </si>
  <si>
    <t>42.</t>
  </si>
  <si>
    <t>Blizanów</t>
  </si>
  <si>
    <t>43.</t>
  </si>
  <si>
    <t>Brzeziny</t>
  </si>
  <si>
    <t>44.</t>
  </si>
  <si>
    <t>Ceków-Kolonia</t>
  </si>
  <si>
    <t>45.</t>
  </si>
  <si>
    <t>Godziesze Wielkie</t>
  </si>
  <si>
    <t>46.</t>
  </si>
  <si>
    <t>Koźminek</t>
  </si>
  <si>
    <t>47.</t>
  </si>
  <si>
    <t>Lisków</t>
  </si>
  <si>
    <t>48.</t>
  </si>
  <si>
    <t>Mycielin</t>
  </si>
  <si>
    <t>49.</t>
  </si>
  <si>
    <t>Szczytniki</t>
  </si>
  <si>
    <t>50.</t>
  </si>
  <si>
    <t>Żelazków</t>
  </si>
  <si>
    <t>51.</t>
  </si>
  <si>
    <t>Miasto Kalisz</t>
  </si>
  <si>
    <t>Oferty pracy pochodzące od pracodawców spoza powiatu i miasta Kalisz</t>
  </si>
  <si>
    <t>Powiat kępiński</t>
  </si>
  <si>
    <t>52.</t>
  </si>
  <si>
    <t>53.</t>
  </si>
  <si>
    <t>Baranów</t>
  </si>
  <si>
    <t>54.</t>
  </si>
  <si>
    <t>Bralin</t>
  </si>
  <si>
    <t>55.</t>
  </si>
  <si>
    <t>Łęka Opatowska</t>
  </si>
  <si>
    <t>56.</t>
  </si>
  <si>
    <t>Perzów</t>
  </si>
  <si>
    <t>57.</t>
  </si>
  <si>
    <t>Rychtal</t>
  </si>
  <si>
    <t>58.</t>
  </si>
  <si>
    <t>Trzcinica</t>
  </si>
  <si>
    <t>Powiat kolski</t>
  </si>
  <si>
    <t>59.</t>
  </si>
  <si>
    <t>60.</t>
  </si>
  <si>
    <t>Dąbie</t>
  </si>
  <si>
    <t>61.</t>
  </si>
  <si>
    <t>Kłodawa</t>
  </si>
  <si>
    <t>62.</t>
  </si>
  <si>
    <t>Przedecz</t>
  </si>
  <si>
    <t>63.</t>
  </si>
  <si>
    <t>Babiak</t>
  </si>
  <si>
    <t>64.</t>
  </si>
  <si>
    <t>Chodów</t>
  </si>
  <si>
    <t>65.</t>
  </si>
  <si>
    <t>Grzegorzew</t>
  </si>
  <si>
    <t>66.</t>
  </si>
  <si>
    <t>67.</t>
  </si>
  <si>
    <t>Kościelec</t>
  </si>
  <si>
    <t>68.</t>
  </si>
  <si>
    <t>Olszówka</t>
  </si>
  <si>
    <t>69.</t>
  </si>
  <si>
    <t>Osiek Mały</t>
  </si>
  <si>
    <t>Powiat koniński</t>
  </si>
  <si>
    <t>70.</t>
  </si>
  <si>
    <t>Golina</t>
  </si>
  <si>
    <t>71.</t>
  </si>
  <si>
    <t>Kleczew</t>
  </si>
  <si>
    <t>72.</t>
  </si>
  <si>
    <t>Rychwał</t>
  </si>
  <si>
    <t>73.</t>
  </si>
  <si>
    <t>Sompolno</t>
  </si>
  <si>
    <t>74.</t>
  </si>
  <si>
    <t>Ślesin</t>
  </si>
  <si>
    <t>75.</t>
  </si>
  <si>
    <t>Grodziec</t>
  </si>
  <si>
    <t>76.</t>
  </si>
  <si>
    <t>Kazimierz Biskupi</t>
  </si>
  <si>
    <t>77.</t>
  </si>
  <si>
    <t>Kramsk</t>
  </si>
  <si>
    <t>78.</t>
  </si>
  <si>
    <t>Krzymów</t>
  </si>
  <si>
    <t>79.</t>
  </si>
  <si>
    <t>Rzgów</t>
  </si>
  <si>
    <t>80.</t>
  </si>
  <si>
    <t>Skulsk</t>
  </si>
  <si>
    <t>81.</t>
  </si>
  <si>
    <t>Stare Miasto</t>
  </si>
  <si>
    <t>82.</t>
  </si>
  <si>
    <t>Wierzbinek</t>
  </si>
  <si>
    <t>83.</t>
  </si>
  <si>
    <t>Wilczyn</t>
  </si>
  <si>
    <t>84.</t>
  </si>
  <si>
    <t>Miasto Konin</t>
  </si>
  <si>
    <t>Oferty pracy pochodzące od pracodawców spoza powiatu i miasta Konin</t>
  </si>
  <si>
    <t>Powiat kościański</t>
  </si>
  <si>
    <t>85.</t>
  </si>
  <si>
    <t>86.</t>
  </si>
  <si>
    <t>Czempiń</t>
  </si>
  <si>
    <t>87.</t>
  </si>
  <si>
    <t>Krzywiń</t>
  </si>
  <si>
    <t>88.</t>
  </si>
  <si>
    <t>Śmigiel</t>
  </si>
  <si>
    <t>G.wiejskia</t>
  </si>
  <si>
    <t>89.</t>
  </si>
  <si>
    <t>Powiat krotoszyński</t>
  </si>
  <si>
    <t>90.</t>
  </si>
  <si>
    <t>Sulmierzyce</t>
  </si>
  <si>
    <t>91.</t>
  </si>
  <si>
    <t>Kobylin</t>
  </si>
  <si>
    <t>92.</t>
  </si>
  <si>
    <t>Koźmin Wlkp.</t>
  </si>
  <si>
    <t>93.</t>
  </si>
  <si>
    <t>94.</t>
  </si>
  <si>
    <t>Zduny</t>
  </si>
  <si>
    <t>G.wiejska</t>
  </si>
  <si>
    <t>95.</t>
  </si>
  <si>
    <t>Rozdrażew</t>
  </si>
  <si>
    <t>Powiat leszczyński</t>
  </si>
  <si>
    <t>96.</t>
  </si>
  <si>
    <t>Osieczna</t>
  </si>
  <si>
    <t>97.</t>
  </si>
  <si>
    <t>Rydzyna</t>
  </si>
  <si>
    <t>98.</t>
  </si>
  <si>
    <t>Krzemieniewo</t>
  </si>
  <si>
    <t>99.</t>
  </si>
  <si>
    <t>Lipno</t>
  </si>
  <si>
    <t>100.</t>
  </si>
  <si>
    <t>Święciechowa</t>
  </si>
  <si>
    <t>101.</t>
  </si>
  <si>
    <t>Wijewo</t>
  </si>
  <si>
    <t>102.</t>
  </si>
  <si>
    <t>Włoszakowice</t>
  </si>
  <si>
    <t>103.</t>
  </si>
  <si>
    <t>Miasto Leszno</t>
  </si>
  <si>
    <t>Oferty pracy pochodzące od pracodawców spoza powiatu i miasta Leszno</t>
  </si>
  <si>
    <t>Powiat międzychodzki</t>
  </si>
  <si>
    <t>104.</t>
  </si>
  <si>
    <t>Miedzychód</t>
  </si>
  <si>
    <t>105.</t>
  </si>
  <si>
    <t>Sieraków</t>
  </si>
  <si>
    <t>106.</t>
  </si>
  <si>
    <t>Chrzypsko Wielkie</t>
  </si>
  <si>
    <t>107.</t>
  </si>
  <si>
    <t>Kwilcz</t>
  </si>
  <si>
    <t>Powiat nowotomyski</t>
  </si>
  <si>
    <t>108.</t>
  </si>
  <si>
    <t>Lwówek</t>
  </si>
  <si>
    <t>109.</t>
  </si>
  <si>
    <t>110.</t>
  </si>
  <si>
    <t>Opalenica</t>
  </si>
  <si>
    <t>111.</t>
  </si>
  <si>
    <t>Zbąszyń</t>
  </si>
  <si>
    <t>112.</t>
  </si>
  <si>
    <t>Kuślin</t>
  </si>
  <si>
    <t>113.</t>
  </si>
  <si>
    <t>Miedzichowo</t>
  </si>
  <si>
    <t>Powiat obornicki</t>
  </si>
  <si>
    <t>114.</t>
  </si>
  <si>
    <t>115.</t>
  </si>
  <si>
    <t>Rogoźno</t>
  </si>
  <si>
    <t>116.</t>
  </si>
  <si>
    <t>Ryczywół</t>
  </si>
  <si>
    <t>Powiat ostrowski</t>
  </si>
  <si>
    <t>117.</t>
  </si>
  <si>
    <t>Ostrów Wlkp.</t>
  </si>
  <si>
    <t>118.</t>
  </si>
  <si>
    <t>Nowe Skalmierzyce</t>
  </si>
  <si>
    <t>119.</t>
  </si>
  <si>
    <t>Odolanów</t>
  </si>
  <si>
    <t>120.</t>
  </si>
  <si>
    <t>Raszków</t>
  </si>
  <si>
    <t>121.</t>
  </si>
  <si>
    <t>122.</t>
  </si>
  <si>
    <t>Przygodzice</t>
  </si>
  <si>
    <t>123.</t>
  </si>
  <si>
    <t>Sieroszewice</t>
  </si>
  <si>
    <t>124.</t>
  </si>
  <si>
    <t>Sośnie</t>
  </si>
  <si>
    <t>Powiat ostrzeszowski</t>
  </si>
  <si>
    <t>125.</t>
  </si>
  <si>
    <t>Grabów nad Prosną</t>
  </si>
  <si>
    <t>126.</t>
  </si>
  <si>
    <t>Mikstat</t>
  </si>
  <si>
    <t>127.</t>
  </si>
  <si>
    <t>128.</t>
  </si>
  <si>
    <t>Czajków</t>
  </si>
  <si>
    <t>129.</t>
  </si>
  <si>
    <t>Doruchów</t>
  </si>
  <si>
    <t>130.</t>
  </si>
  <si>
    <t>Kobyla Góra</t>
  </si>
  <si>
    <t>131.</t>
  </si>
  <si>
    <t>Kraszewice</t>
  </si>
  <si>
    <t>Powiat pilski</t>
  </si>
  <si>
    <t>132.</t>
  </si>
  <si>
    <t>133.</t>
  </si>
  <si>
    <t>Łobżenica</t>
  </si>
  <si>
    <t>134.</t>
  </si>
  <si>
    <t>Ujście</t>
  </si>
  <si>
    <t>135.</t>
  </si>
  <si>
    <t>Wyrzysk</t>
  </si>
  <si>
    <t>136.</t>
  </si>
  <si>
    <t>Wysoka</t>
  </si>
  <si>
    <t>137.</t>
  </si>
  <si>
    <t>Białośliwie</t>
  </si>
  <si>
    <t>138.</t>
  </si>
  <si>
    <t>Kaczory</t>
  </si>
  <si>
    <t>139.</t>
  </si>
  <si>
    <t>Miasteczko Krajeńskie</t>
  </si>
  <si>
    <t>140.</t>
  </si>
  <si>
    <t>Szydłowo</t>
  </si>
  <si>
    <t>Powiat pleszewski</t>
  </si>
  <si>
    <t>141.</t>
  </si>
  <si>
    <t>Chocz</t>
  </si>
  <si>
    <t>142.</t>
  </si>
  <si>
    <t>Dobrzyca</t>
  </si>
  <si>
    <t>143.</t>
  </si>
  <si>
    <t xml:space="preserve">    Pleszew</t>
  </si>
  <si>
    <t>144.</t>
  </si>
  <si>
    <t>Czermin</t>
  </si>
  <si>
    <t>145.</t>
  </si>
  <si>
    <t>Gizałki</t>
  </si>
  <si>
    <t>146.</t>
  </si>
  <si>
    <t>Gołuchów</t>
  </si>
  <si>
    <t>Powiat poznański</t>
  </si>
  <si>
    <t>147.</t>
  </si>
  <si>
    <t>Luboń</t>
  </si>
  <si>
    <t>148.</t>
  </si>
  <si>
    <t>Puszczykowo</t>
  </si>
  <si>
    <t>149.</t>
  </si>
  <si>
    <t>Buk</t>
  </si>
  <si>
    <t>150.</t>
  </si>
  <si>
    <t>Kostrzyn</t>
  </si>
  <si>
    <t>151.</t>
  </si>
  <si>
    <t>Kórnik</t>
  </si>
  <si>
    <t>152.</t>
  </si>
  <si>
    <t>Mosina</t>
  </si>
  <si>
    <t>153.</t>
  </si>
  <si>
    <t>Murowana Goślina</t>
  </si>
  <si>
    <t>154.</t>
  </si>
  <si>
    <t>Pobiedziska</t>
  </si>
  <si>
    <t>155.</t>
  </si>
  <si>
    <t>Stęszew</t>
  </si>
  <si>
    <t>156.</t>
  </si>
  <si>
    <t>Swarzędz</t>
  </si>
  <si>
    <t>157.</t>
  </si>
  <si>
    <t>Czerwonak</t>
  </si>
  <si>
    <t>158.</t>
  </si>
  <si>
    <t>Dopiewo</t>
  </si>
  <si>
    <t>159.</t>
  </si>
  <si>
    <t>Kleszczewo</t>
  </si>
  <si>
    <t>160.</t>
  </si>
  <si>
    <t>Komorniki</t>
  </si>
  <si>
    <t>161.</t>
  </si>
  <si>
    <t>Rokietnica</t>
  </si>
  <si>
    <t>162.</t>
  </si>
  <si>
    <t>Suchy Las</t>
  </si>
  <si>
    <t>163.</t>
  </si>
  <si>
    <t>Tarnowo Podgórne</t>
  </si>
  <si>
    <t>164.</t>
  </si>
  <si>
    <t>Miasto Poznań</t>
  </si>
  <si>
    <t>Oferty pracy pochodzące od pracodawców spoza powiatu i miasta Poznań</t>
  </si>
  <si>
    <t>Powiat rawicki</t>
  </si>
  <si>
    <t>165.</t>
  </si>
  <si>
    <t>Bojanowo</t>
  </si>
  <si>
    <t>166.</t>
  </si>
  <si>
    <t>Jutrosin</t>
  </si>
  <si>
    <t>167.</t>
  </si>
  <si>
    <t>Miejska Górka</t>
  </si>
  <si>
    <t>168.</t>
  </si>
  <si>
    <t>169.</t>
  </si>
  <si>
    <t>Pakosław</t>
  </si>
  <si>
    <t>Powiat słupecki</t>
  </si>
  <si>
    <t>170.</t>
  </si>
  <si>
    <t>G. miejsko-wiejska</t>
  </si>
  <si>
    <t>171.</t>
  </si>
  <si>
    <t>Zagórów</t>
  </si>
  <si>
    <t>172.</t>
  </si>
  <si>
    <t>Lądek</t>
  </si>
  <si>
    <t>173.</t>
  </si>
  <si>
    <t>Orchowo</t>
  </si>
  <si>
    <t>174.</t>
  </si>
  <si>
    <t>Ostrowite</t>
  </si>
  <si>
    <t>175.</t>
  </si>
  <si>
    <t>Powidz</t>
  </si>
  <si>
    <t>176.</t>
  </si>
  <si>
    <t>177.</t>
  </si>
  <si>
    <t>Strzałkowo</t>
  </si>
  <si>
    <t>Powiat szamotulski</t>
  </si>
  <si>
    <t>178.</t>
  </si>
  <si>
    <t>Obrzycko</t>
  </si>
  <si>
    <t>179.</t>
  </si>
  <si>
    <t>Ostroróg</t>
  </si>
  <si>
    <t>180.</t>
  </si>
  <si>
    <t>Pniewy</t>
  </si>
  <si>
    <t>181.</t>
  </si>
  <si>
    <t>182.</t>
  </si>
  <si>
    <t>Wronki</t>
  </si>
  <si>
    <t>183.</t>
  </si>
  <si>
    <t>Duszniki</t>
  </si>
  <si>
    <t>184.</t>
  </si>
  <si>
    <t>Kaźmierz</t>
  </si>
  <si>
    <t>185.</t>
  </si>
  <si>
    <t>Powiat średzki</t>
  </si>
  <si>
    <t>186.</t>
  </si>
  <si>
    <t>Środa Wlkp.</t>
  </si>
  <si>
    <t>187.</t>
  </si>
  <si>
    <t>Dominowo</t>
  </si>
  <si>
    <t>188.</t>
  </si>
  <si>
    <t>Krzykosy</t>
  </si>
  <si>
    <t>189.</t>
  </si>
  <si>
    <t>Nowe Miasto nad Wartą</t>
  </si>
  <si>
    <t>190.</t>
  </si>
  <si>
    <t>Zaniemyśl</t>
  </si>
  <si>
    <t>Powiat śremski</t>
  </si>
  <si>
    <t>191.</t>
  </si>
  <si>
    <t>Dolsk</t>
  </si>
  <si>
    <t>192.</t>
  </si>
  <si>
    <t>Książ Wlkp.</t>
  </si>
  <si>
    <t>193.</t>
  </si>
  <si>
    <t>194.</t>
  </si>
  <si>
    <t>Brodnica</t>
  </si>
  <si>
    <t>Powiat turecki</t>
  </si>
  <si>
    <t>195.</t>
  </si>
  <si>
    <t>196.</t>
  </si>
  <si>
    <t>Dobra</t>
  </si>
  <si>
    <t>197.</t>
  </si>
  <si>
    <t>Tuliszków</t>
  </si>
  <si>
    <t>198.</t>
  </si>
  <si>
    <t>Brudzew</t>
  </si>
  <si>
    <t>199.</t>
  </si>
  <si>
    <t>Kawęczyn</t>
  </si>
  <si>
    <t>200.</t>
  </si>
  <si>
    <t>Malanów</t>
  </si>
  <si>
    <t>201.</t>
  </si>
  <si>
    <t>Przykona</t>
  </si>
  <si>
    <t>202.</t>
  </si>
  <si>
    <t>203.</t>
  </si>
  <si>
    <t>Władysławów</t>
  </si>
  <si>
    <t>Powiat wągrowiecki</t>
  </si>
  <si>
    <t>204.</t>
  </si>
  <si>
    <t>205.</t>
  </si>
  <si>
    <t>Gołańcz</t>
  </si>
  <si>
    <t>206.</t>
  </si>
  <si>
    <t>Skoki</t>
  </si>
  <si>
    <t>207.</t>
  </si>
  <si>
    <t>Damasławek</t>
  </si>
  <si>
    <t>208.</t>
  </si>
  <si>
    <t>Mieścisko</t>
  </si>
  <si>
    <t>209.</t>
  </si>
  <si>
    <t>Wapno</t>
  </si>
  <si>
    <t>210.</t>
  </si>
  <si>
    <t>Powiat wolsztyński</t>
  </si>
  <si>
    <t>211.</t>
  </si>
  <si>
    <t>212.</t>
  </si>
  <si>
    <t>Przemęt</t>
  </si>
  <si>
    <t>213.</t>
  </si>
  <si>
    <t>Siedlec</t>
  </si>
  <si>
    <t>Powiat wrzesiński</t>
  </si>
  <si>
    <t>214.</t>
  </si>
  <si>
    <t>Miłosław</t>
  </si>
  <si>
    <t>215.</t>
  </si>
  <si>
    <t>Nekla</t>
  </si>
  <si>
    <t>216.</t>
  </si>
  <si>
    <t>Pyzdry</t>
  </si>
  <si>
    <t>217.</t>
  </si>
  <si>
    <t>218.</t>
  </si>
  <si>
    <t>Kołaczkowo</t>
  </si>
  <si>
    <t>Powiat złotowski</t>
  </si>
  <si>
    <t>219.</t>
  </si>
  <si>
    <t>220.</t>
  </si>
  <si>
    <t>Jastrowie</t>
  </si>
  <si>
    <t>221.</t>
  </si>
  <si>
    <t>Krajenka</t>
  </si>
  <si>
    <t>222.</t>
  </si>
  <si>
    <t>Okonek</t>
  </si>
  <si>
    <t>223.</t>
  </si>
  <si>
    <t>Lipka</t>
  </si>
  <si>
    <t>224.</t>
  </si>
  <si>
    <t>Tarnówka</t>
  </si>
  <si>
    <t>225.</t>
  </si>
  <si>
    <t>Zakrzewo</t>
  </si>
  <si>
    <t>226.</t>
  </si>
  <si>
    <t>Wolne miejsca pracy i miejsca aktywizacji zawodowej</t>
  </si>
  <si>
    <t>I 2019</t>
  </si>
  <si>
    <t>kaliski*</t>
  </si>
  <si>
    <t>koniński*</t>
  </si>
  <si>
    <t>leszczyński*</t>
  </si>
  <si>
    <t>poznański*</t>
  </si>
  <si>
    <t>Liczba bezrobotnych - stan w końcu ostatnich 13 miesięcy</t>
  </si>
  <si>
    <t>Liczba bezrobotnych i stopa bezrobocia w latach 1999 - 2018</t>
  </si>
  <si>
    <t>1.1</t>
  </si>
  <si>
    <t>1.2</t>
  </si>
  <si>
    <t>1.3.1</t>
  </si>
  <si>
    <t>1.4</t>
  </si>
  <si>
    <t>Wybrane kategorie bezrobotnych w Wielkopolsce w ostatnich 13 miesiącach</t>
  </si>
  <si>
    <t>1.5</t>
  </si>
  <si>
    <t>Osoby wyłączone z ewidencji bezrobotnych w województwie wielkopolskim</t>
  </si>
  <si>
    <t>1.6</t>
  </si>
  <si>
    <t xml:space="preserve">Programy na rzecz promocji zatrudnienia </t>
  </si>
  <si>
    <t>1.7.1</t>
  </si>
  <si>
    <t>1.7.2</t>
  </si>
  <si>
    <t>Liczba wydanych zezwoleń na pracę sezonową w Wielkopolsce</t>
  </si>
  <si>
    <t>2.1</t>
  </si>
  <si>
    <t>2.2</t>
  </si>
  <si>
    <t>3.1</t>
  </si>
  <si>
    <t>Poziom i stopa bezrobocia w kraju i województwach</t>
  </si>
  <si>
    <t>Stopa bezrobocia w powiatach</t>
  </si>
  <si>
    <t>Osoby bezrobotne w Wielkopolsce ogółem</t>
  </si>
  <si>
    <t>Osoby bezrobotne w Wielkopolsce ogółem - udział w aktywnych formach przeciwdziałania bezrobociu</t>
  </si>
  <si>
    <t>4.1</t>
  </si>
  <si>
    <t>Bezrobotne kobiety w Wielkopolsce</t>
  </si>
  <si>
    <t>Bezrobotne kobiety w Wielkopolsce - udział w aktywnych formach przeciwdziałania bezrobociu</t>
  </si>
  <si>
    <t>5.1</t>
  </si>
  <si>
    <t>6.1</t>
  </si>
  <si>
    <t>7.1</t>
  </si>
  <si>
    <t>8.1</t>
  </si>
  <si>
    <t>13.1</t>
  </si>
  <si>
    <t>13.2</t>
  </si>
  <si>
    <t>Osoby bezrobotne zamieszkałe na wsi w Wielkopolsce</t>
  </si>
  <si>
    <t>Osoby bezrobotne zamieszkałe na wsi w Wielkopolsce - udział w aktywnych formach przeciwdziałania bezrobociu</t>
  </si>
  <si>
    <t>Osoby bezrobotne do 30 roku życia w Wielkopolsce</t>
  </si>
  <si>
    <t>Osoby bezrobotne do 30 roku życia w Wielkopolsce - udział w aktywnych formach przeciwdziałania bezrobociu</t>
  </si>
  <si>
    <t>Osoby bezrobotne powyżej 50 roku życia w Wielkpolsce</t>
  </si>
  <si>
    <t>Osoby bezrobotne powyżej 50 roku życia w Wielkpolsce - udział w aktywnych formach przeciwdziałania bezrobociu</t>
  </si>
  <si>
    <t xml:space="preserve">Osoby długotrwale bezrobotne w Wielkopolsce </t>
  </si>
  <si>
    <t>Osoby długotrwale bezrobotne w Wielkopolsce - udział w aktywnych formach przeciwdziałania bezrobociu</t>
  </si>
  <si>
    <t>Zgłoszenia zwolnień i zwolnienia grupowe</t>
  </si>
  <si>
    <t>Wydatki Funduszu pracy ogółem</t>
  </si>
  <si>
    <t>Wydatki Funduszu pracy na rzecz promocji i zatrudnienia, aktywizacji zawodowej i łagodzenia skutków bezrobocia</t>
  </si>
  <si>
    <t>powrót do spisu tabel</t>
  </si>
  <si>
    <t>Powrót do spisu tabel</t>
  </si>
  <si>
    <t>Powró do spisu tabel</t>
  </si>
  <si>
    <t>M1</t>
  </si>
  <si>
    <t>M2</t>
  </si>
  <si>
    <t>M3</t>
  </si>
  <si>
    <t>M4</t>
  </si>
  <si>
    <t>M5</t>
  </si>
  <si>
    <t>M6</t>
  </si>
  <si>
    <t>Liczba bezrobotnych ogółem - mapa</t>
  </si>
  <si>
    <t>Liczba bezrobotnych w szczególnej sytuacji na rynku pracy - mapa</t>
  </si>
  <si>
    <t>Liczba bezrobotnych objętych aktywnymi formami przeciwdziałania bezrobociu w roku - mapa</t>
  </si>
  <si>
    <t>Wydatki Funduszu Pracy na aktywne programy w roku - mapa</t>
  </si>
  <si>
    <t>Stopa bezrobocia w województwach [w %] - mapa</t>
  </si>
  <si>
    <t>Stopa bezrobocia w powiatach [w %] - mapa</t>
  </si>
  <si>
    <t>Spis tabel i map</t>
  </si>
  <si>
    <t xml:space="preserve">Podział Wielkopolski na subregiony wg przynależności powiatowych urzędów pracy 
do Oddziałów Wojewódzkiego Urzędu Pracyw Poznaniu
</t>
  </si>
  <si>
    <t>Subregion kaliski</t>
  </si>
  <si>
    <t>Subregion koniński</t>
  </si>
  <si>
    <t>Subregion leszczyński</t>
  </si>
  <si>
    <t>Subregion pilski</t>
  </si>
  <si>
    <t>Subregion poznański</t>
  </si>
  <si>
    <t>Podjęcia pracy ogółem</t>
  </si>
  <si>
    <t>Mapa Wielkopolski z uwzględnieniem powiatów i subregionów</t>
  </si>
  <si>
    <t>1.3.2</t>
  </si>
  <si>
    <t>Liczba osób objętych aktywnymi formami przeciwdziałania bezrobociu</t>
  </si>
  <si>
    <t>rozpoczęcia szkolenia, stażu, przygotowania zawodowego  dorosłych  oraz pracy społecznie użytecznej</t>
  </si>
  <si>
    <t>skierowania do agencji zatrudnienia w ramach zlecenia działań aktywizacyjnych</t>
  </si>
  <si>
    <t>pozostałych (podjęcia nauki, nabycia uprawnień do świadczenia przedemerytalnego, nabycia praw emerytalnych lub rentowych, osiągnięcia wieku emerytalnego i innych)</t>
  </si>
  <si>
    <t>Liczba osób bezrobotnych skierowanych na aktywne formy przeciwdziałania bezrobociu, w tym:</t>
  </si>
  <si>
    <t>Wydatkowane środki Funduszu Pracy na programy na rzecz promocji zatrudnienia (w tys. zł)*</t>
  </si>
  <si>
    <t>1.7 Zatrudnienie cudzoziemców w Wielkopolsce - rejestracja w powiatowych urzędach pracy</t>
  </si>
  <si>
    <t>1.5 Osoby wyłączone z ewidencji bezrobotnych w województwie wielkopolskim w 2019 r.</t>
  </si>
  <si>
    <t xml:space="preserve">styczeń </t>
  </si>
  <si>
    <t xml:space="preserve">luty </t>
  </si>
  <si>
    <t xml:space="preserve">marzec </t>
  </si>
  <si>
    <t xml:space="preserve">kwiecień </t>
  </si>
  <si>
    <t xml:space="preserve">maj </t>
  </si>
  <si>
    <t xml:space="preserve">czerwiec </t>
  </si>
  <si>
    <t>Pozostałe osoby bezrobotne będące w szczególnej sytuacji na rynku pracy</t>
  </si>
  <si>
    <t>Korzystający ze świadczeń pomocy społecznej</t>
  </si>
  <si>
    <t>Posiadający co najmniej jedno dziecko do 6 roku życia</t>
  </si>
  <si>
    <t>Posiadający co najmniej jedno dziecko niepełnosprawne do 18 roku życia</t>
  </si>
  <si>
    <t>w tym dotyczące:</t>
  </si>
  <si>
    <t>prac społecznie użytecznych</t>
  </si>
  <si>
    <t>pracy dla niepełno-            sprawnych</t>
  </si>
  <si>
    <t>pracy dla osób w okresie do 12 m-cy od ukończenia nauki</t>
  </si>
  <si>
    <t xml:space="preserve">programy na rzecz promocji zatrudnienia          </t>
  </si>
  <si>
    <t xml:space="preserve">Tabela 13.2 Wydatki Funduszu Pracy na rzecz promocji zatrudnienia, aktywizacji zawodowej i łagodzenia skutków bezrobocia                                                                                                                                                                                                                                 </t>
  </si>
  <si>
    <t>Nazwa szkolenia</t>
  </si>
  <si>
    <t>Organizator</t>
  </si>
  <si>
    <t>Czas trwania</t>
  </si>
  <si>
    <t>Przewidywana liczba uczestników</t>
  </si>
  <si>
    <t>Charakterystyka szkolenia</t>
  </si>
  <si>
    <t>Szkolenia przewidziane do realizacji przez powiatowe urzędy pracy</t>
  </si>
  <si>
    <t>M</t>
  </si>
  <si>
    <t>liczba oświadczeń wg obywatelstwa</t>
  </si>
  <si>
    <t>liczba oświadczeń wg branży:</t>
  </si>
  <si>
    <t>dla agencji pracy tymczasowej</t>
  </si>
  <si>
    <t xml:space="preserve">Oświadczenia o powierzeniu wykonywania pracy cudzoziemcom </t>
  </si>
  <si>
    <t>Liczba wydanych oświadczeń o powierzeniu wykonywania pracy cudzoziemcom w Wielkopolsce</t>
  </si>
  <si>
    <t>3.2</t>
  </si>
  <si>
    <t>4.2</t>
  </si>
  <si>
    <t>4.2 Udział w aktywnych formach przeciwdziałania bezrobociu</t>
  </si>
  <si>
    <t>5.2</t>
  </si>
  <si>
    <t>5.2 Udział w aktywnych formach przeciwdziałania bezrobociu</t>
  </si>
  <si>
    <t>6.2 Udział w aktywnych formach przeciwdziałania bezrobociu</t>
  </si>
  <si>
    <t>6.2</t>
  </si>
  <si>
    <t>7.2 Udział w aktywnych formach przeciwdziałania bezrobociu</t>
  </si>
  <si>
    <t>7.2</t>
  </si>
  <si>
    <t>8.2</t>
  </si>
  <si>
    <t>8.2 Udział w aktywnych formach przeciwdziałania bezrobociu</t>
  </si>
  <si>
    <t>II 2019</t>
  </si>
  <si>
    <t>6.1 Liczba, zmiany i płynność bezrobocia</t>
  </si>
  <si>
    <t>7.1 Liczba, zmiany i płynność bezrobocia</t>
  </si>
  <si>
    <t>8.1 Liczba, zmiany i płynność bezrobocia</t>
  </si>
  <si>
    <t>% wzrost/spadek 2019/2018</t>
  </si>
  <si>
    <t>1.3. Zmiany na wielkopolskim rynku pracy w 2019 r. cz. 2</t>
  </si>
  <si>
    <t>1.3. Zmiany na wielkopolskim rynku pracy w 2019 r. cz.1</t>
  </si>
  <si>
    <t>Sytuacja na rynku pracy w wielkopolskich gminach</t>
  </si>
  <si>
    <t>Zmiany na wielkopolskim rynku pracy cz.1</t>
  </si>
  <si>
    <t>Zmiany na wielkopolskim rynku pracy cz.2</t>
  </si>
  <si>
    <t>11.1</t>
  </si>
  <si>
    <t>Mapy</t>
  </si>
  <si>
    <t>Zestawienie podstawowych danych dla województwa wielkopolskiego</t>
  </si>
  <si>
    <t>Stopa bezrobocia rejestrowanego</t>
  </si>
  <si>
    <t>Osoby bezrobotne w Wielkopolsce</t>
  </si>
  <si>
    <t>Osoby bezrobotne zamieszkały na wsi w Wielkopolsce</t>
  </si>
  <si>
    <t>Osoby bezrobotne powyżej 50 roku życia w Wielkopolsce</t>
  </si>
  <si>
    <t>Osoby długotrwale bezrobotne w Wielkopolsce</t>
  </si>
  <si>
    <t>Wydatki Funduszu Pracy w Wielkopolsce</t>
  </si>
  <si>
    <t>11.2</t>
  </si>
  <si>
    <t>Zezwolenia na pracę sezonową</t>
  </si>
  <si>
    <t>Zatrudnianie cudzoziemców w Wielkopolsce</t>
  </si>
  <si>
    <t xml:space="preserve">wydatki Funduszu Pracy ogółem                      (w tys. zł)                                       </t>
  </si>
  <si>
    <r>
      <t xml:space="preserve">z tego wydatki na </t>
    </r>
    <r>
      <rPr>
        <sz val="10"/>
        <color indexed="8"/>
        <rFont val="Calibri"/>
        <family val="2"/>
        <charset val="238"/>
        <scheme val="minor"/>
      </rPr>
      <t>(w tys. zł)</t>
    </r>
    <r>
      <rPr>
        <sz val="10"/>
        <rFont val="Calibri"/>
        <family val="2"/>
        <charset val="238"/>
        <scheme val="minor"/>
      </rPr>
      <t>:</t>
    </r>
  </si>
  <si>
    <t xml:space="preserve">wydatki  ogółem                      (w tys. zł)                                       </t>
  </si>
  <si>
    <t>11.1 Liczba oświadczeń o powierzeniu wykonywania pracy cudzoziemcom według obywatelstwa pracownika oraz według branży</t>
  </si>
  <si>
    <t xml:space="preserve">11.2 Liczba wydanych zezwoleń na pracę sezonową </t>
  </si>
  <si>
    <t>dla obywateli:</t>
  </si>
  <si>
    <t>rolnictwo, leśnictwo, łowiectwo i rybactwo</t>
  </si>
  <si>
    <t>działalność związana z zakwaterowaniem i usługami gastronomicznymi</t>
  </si>
  <si>
    <t>III 2019</t>
  </si>
  <si>
    <t>IV 2019</t>
  </si>
  <si>
    <t>V 2019</t>
  </si>
  <si>
    <t>VI 2019</t>
  </si>
  <si>
    <t>Procentowy wzrost/spadek w stosunku do czerwca 2018</t>
  </si>
  <si>
    <t>Procentowy wzrost/spadek w stosunku do maja 2019</t>
  </si>
  <si>
    <t>VI'18</t>
  </si>
  <si>
    <t>I-VI 2019</t>
  </si>
  <si>
    <t>I-VI 2019 [%]</t>
  </si>
  <si>
    <t>-</t>
  </si>
  <si>
    <t>Stopa bezrobocia w końcu czerwca 2019 r.</t>
  </si>
  <si>
    <t>Liczba bezrobotnych w końcu czerwca 2019  (w tys.)</t>
  </si>
  <si>
    <t>Stopa bezrobocia w końcu czerwca 2019  (w %)</t>
  </si>
  <si>
    <t>od stycznia do czerwca  2019 r.</t>
  </si>
  <si>
    <t>Stan w końcu czerwca 2019 r.</t>
  </si>
  <si>
    <t>2. Stopa bezrobocia rejestrowanego w końcu czerwca 2019 r.</t>
  </si>
  <si>
    <t xml:space="preserve">Tabela 3.  Osoby bezrobotne w Wielkopolsce ogółem - czerwiec 2019 r.                                                                                                                                                                                           </t>
  </si>
  <si>
    <t xml:space="preserve"> w stosunku do maja 2019 r.</t>
  </si>
  <si>
    <t xml:space="preserve"> w stosunku do czerwca 2018 r.</t>
  </si>
  <si>
    <t>Liczba bezrobotnych ogółem - stan w końcu czerwca 2019 r.</t>
  </si>
  <si>
    <t xml:space="preserve">Liczba osób bezrobotnych objętych aktywnymi formami przeciwdziałania bezrobociu w czerwcu 2019 </t>
  </si>
  <si>
    <t xml:space="preserve">Tabela 4. Bezrobotne kobiety w Wielkopolsce - czerwiec 2019 r.                                                                                                                                                                                                       </t>
  </si>
  <si>
    <t xml:space="preserve">Tabela 4. Bezrobotne kobiety w Wielkopolsce - czerwiec 2019 r.     </t>
  </si>
  <si>
    <t>Liczba bezrobotnych kobiet objętych aktywnymi formami przeciwdziałania bezrobociu w czerwcu 2019</t>
  </si>
  <si>
    <t xml:space="preserve">Tabela 5. Osoby bezrobotne zamieszkale na wsi w Wielkopolsce - czerwiec 2019 r.                                                                                                                                                                                                      </t>
  </si>
  <si>
    <t>Tabela 5. Osoby bezrobotne zamieszkale na wsi w Wielkopolsce - czerwiec 2019 r.</t>
  </si>
  <si>
    <t>Liczba bezrobotnych mieszkańców wsi objętych aktywnymi formami przeciwdziałania bezrobociu w czerwcu 2019</t>
  </si>
  <si>
    <t xml:space="preserve">Tabela 6. Osoby bezrobotne do 30 roku życia w Wielkopolsce - czerwiec 2019 r.                                                                                                                                                                                       </t>
  </si>
  <si>
    <t xml:space="preserve">Liczba bezrobotnych do 30 roku życia objętych aktywnymi formami przeciwdziałania bezrobociu w czerwcu 2019 </t>
  </si>
  <si>
    <t xml:space="preserve">Tabela 7. Osoby bezrobotne powyżej 50 roku życia w Wielkopolsce - czerwiec 2019 r.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</si>
  <si>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Tabela 7. Osoby bezrobotne powyżej 50 roku życia w Wielkopolsce - czerwiec 2019 r.                                                                                                                                                                                       </t>
  </si>
  <si>
    <t xml:space="preserve">Liczba bezrobotnych osób powyżej 50 roku życia objętych aktywnymi formami przeciwdziałania bezrobociu w czerwcu 2019 </t>
  </si>
  <si>
    <t xml:space="preserve">Tabela 8. Osoby długotrwale bezrobotne w Wielkopolsce - czerwiec 2019 r.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</si>
  <si>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Tabela 8. Osoby długotrwale bezrobotne w Wielkopolsce - czerwiec 2019 r.                                                                                                                                                                                       </t>
  </si>
  <si>
    <t xml:space="preserve">Tabela 9. Pozostałe osoby bezrobotne będące w szczególnej sytuacji na rynku pracy - czerwiec 2019 r.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</si>
  <si>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Wolne miejsca pracy i miejsca aktywizacji zawodowej zgłoszone w czerwcu 2019 r.</t>
  </si>
  <si>
    <t>Wolne miejsca pracy i miejsca aktywizacji zawodowej w końcu czerwca</t>
  </si>
  <si>
    <t xml:space="preserve">Tabela 11. Zatrudnianie cudzoziemców w Wielkopolsce w czerwcu 2019 r.                                                                            </t>
  </si>
  <si>
    <t xml:space="preserve">Tabela 11. Zatrudnianie cudzoziemców w Wielkopolsce w czerwcu 2019 r.                                           </t>
  </si>
  <si>
    <t>Liczba wydanych zezwoleń na pracę sezonową w czerwcu 2019 r.</t>
  </si>
  <si>
    <t>Tabela 12. Zgłoszenia zwolnień i zwolnienia grupowe w czerwcu 2019 r.</t>
  </si>
  <si>
    <t xml:space="preserve">Tabela 13 Wydatki Funduszu Pracy w czerwcu 2019 r.                                                                                                                                                             </t>
  </si>
  <si>
    <t>Tabela 14. Bezrobocie w gminach Wielkopolski - stan w końcu czerwca 2019 r.</t>
  </si>
  <si>
    <t>Wolne miejsca pracy i miejsca aktywizacji zawodowej w czerwcu 2019 r.</t>
  </si>
  <si>
    <t>Tabela 15. Szkolenia przewidziane do realizacji przez powiatowe urzędy pracy w sierpniu 2019 r.</t>
  </si>
  <si>
    <t>16.1 Liczba osób bezrobotnych według wieku</t>
  </si>
  <si>
    <t>Podział na kategorie wiekowe:</t>
  </si>
  <si>
    <t>18-24</t>
  </si>
  <si>
    <t>25-34</t>
  </si>
  <si>
    <t>35-44</t>
  </si>
  <si>
    <t>45-54</t>
  </si>
  <si>
    <t>55-59</t>
  </si>
  <si>
    <t>60 lat i więcej</t>
  </si>
  <si>
    <t>Tabela 16. Informacja kwartalna - Struktura bezrobotnych w Wielkopolsce - czerwiec 2019 r.</t>
  </si>
  <si>
    <t>16.2 Procentowy udział osób bezrobotnych według wieku</t>
  </si>
  <si>
    <t>16.3 Liczba osób bezrobotnych według wykształcenia</t>
  </si>
  <si>
    <t>Podział na wykształcenie:</t>
  </si>
  <si>
    <t>Wyższe</t>
  </si>
  <si>
    <t>Policealne i średnie zawodowe</t>
  </si>
  <si>
    <t>Średnie ogólnokształcące</t>
  </si>
  <si>
    <t>Zasadnicze zawodowe</t>
  </si>
  <si>
    <t>Gimnazjalne i niższe</t>
  </si>
  <si>
    <t>Tabela 16.  Informacja kwartalna - Struktura bezrobotnych w Wielkopolsce - czerwiec 2019 r.</t>
  </si>
  <si>
    <t>16.4 Procentowy udział osób bezrobotnych według wykształcenia</t>
  </si>
  <si>
    <t>16.5 Liczba osób bezrobotnych według czasu pozostawania bez pracy</t>
  </si>
  <si>
    <t>Z tego według czasu pozostawania bez pracy (w miesiącach):</t>
  </si>
  <si>
    <t>do 1</t>
  </si>
  <si>
    <t>1-3</t>
  </si>
  <si>
    <t>3-6</t>
  </si>
  <si>
    <t>6-12</t>
  </si>
  <si>
    <t>12-24</t>
  </si>
  <si>
    <t>pow. 24</t>
  </si>
  <si>
    <t>16.6 Procentowy udział osób bezrobotnych według czasu pozostawania bez pracy</t>
  </si>
  <si>
    <t>Tabela 16. Informacja kwartalna -  Struktura bezrobotnych w Wielkopolsce - czerwiec 2019 r.</t>
  </si>
  <si>
    <t xml:space="preserve"> Informacja kwartalna - Struktura bezrobotnych w Wielkopolsce </t>
  </si>
  <si>
    <t>16.1</t>
  </si>
  <si>
    <t>Liczba osób bezrobotnych według wieku</t>
  </si>
  <si>
    <t>16.2</t>
  </si>
  <si>
    <t>Procentowy udział osób bezrobotnych według wieku</t>
  </si>
  <si>
    <t>16.3</t>
  </si>
  <si>
    <t>Liczba osób bezrobotnych według wykształcenia</t>
  </si>
  <si>
    <t>16.4</t>
  </si>
  <si>
    <t>Procentowy udział osób bezrobotnych według wykształcenia</t>
  </si>
  <si>
    <t>16.5</t>
  </si>
  <si>
    <t>Liczba osób bezrobotnych według czasu pozostawania bez pracy</t>
  </si>
  <si>
    <t>16.6</t>
  </si>
  <si>
    <t>Procentowy udział osób bezrobotnych według czasu pozostawania bez pracy</t>
  </si>
  <si>
    <t>Przetwórstwo przemysłowe</t>
  </si>
  <si>
    <t>Budownictwo</t>
  </si>
  <si>
    <t>Handel hurtowy i detaliczny; naprawa pojazdów samochodowych, włączając motocykle</t>
  </si>
  <si>
    <t>Transport, gospodarka magazynowa</t>
  </si>
  <si>
    <t>Działalność finansowa i ubezpieczeniowa</t>
  </si>
  <si>
    <t>Działalność związana z obsługą rynku nieruchomości, wynajem</t>
  </si>
  <si>
    <t xml:space="preserve">Administracja publiczna i obrona narodowa, obowiązkowe ubezpieczenia społeczne </t>
  </si>
  <si>
    <t>Edukacja</t>
  </si>
  <si>
    <t>Opieka zdrowotna i pomoc społeczna</t>
  </si>
  <si>
    <t>Pozostała działalność usługowa</t>
  </si>
  <si>
    <t>Inne</t>
  </si>
  <si>
    <t>Ogółem bezrobotni dotychczas pracujący</t>
  </si>
  <si>
    <t>Tabela 17. Osoby bezrobotne według rodzaju działalności ostatniego miejsca pracy - stan w końcu czerwca 2019 r.</t>
  </si>
  <si>
    <t>Osoby bezrobotne według rodzaju działalności ostatniego miejsca pracy</t>
  </si>
  <si>
    <t>Obsługa urządzeń fiskalnych i komputera</t>
  </si>
  <si>
    <t xml:space="preserve">INFO - TECH Gniezno Paweł Głowacki                         </t>
  </si>
  <si>
    <t>120 godz., ok. 1 miesiąca</t>
  </si>
  <si>
    <t>10 osób</t>
  </si>
  <si>
    <t>Szkolenie skierowane jest do osób bezrobotnych w wieku powyżej 29 roku życia, zarejestrowanych w Powiatowym Urzędzie Pracy w Gnieźnie. Celem szkolenia jest przygotowanie uczestników do nabycia wiedzy i umiejętności zawodowych w zakresie obsługi kas fiskalnych i innych urządzeń wspomagających sprzedaż wraz ze zdobyciem podstawowych kompetencji komputerowych umożliwiających korzystanie z komputera potwierdzonych Europejskim Certyfikatem Umiejętności Komputerowych. Szkolenie w ramach WRPO "Aktywizacja zawodowa osób bezrobotnych i poszukujących pracy w powiecie gnieźnieńskim (V)".</t>
  </si>
  <si>
    <t>Kurs komputerowy przygotowujący do egzaminu ECDL - BASE</t>
  </si>
  <si>
    <t xml:space="preserve">80 godz. </t>
  </si>
  <si>
    <t xml:space="preserve">25 osób </t>
  </si>
  <si>
    <t xml:space="preserve">Szkolenie skierowane do osób bezrobotnych, w szczególności: o niskich kwalifikacjach, długotrwale bezrobotnych, niepełnosprawnych, powyżej 50 roku życia. Szkolenie finansowane ze środków EFS w ramach POWER i WRPO. </t>
  </si>
  <si>
    <t>Pierwszy biznes (szkolenie w zakresie podstaw prowadzenia działalności gospodarczej)</t>
  </si>
  <si>
    <t>ok. 52 godz.</t>
  </si>
  <si>
    <t>20 osób</t>
  </si>
  <si>
    <t>Szkolenie skierowane do osób zamierzających rozpocząć prowadzenie własnej działalności gospodarczej. Szkolenie finansowane z Funduszu Pracy.</t>
  </si>
  <si>
    <t>Operator koparko - ładowarki kl. III</t>
  </si>
  <si>
    <t>ATC w Gostyniu</t>
  </si>
  <si>
    <t>134 godz.</t>
  </si>
  <si>
    <t>6 osób</t>
  </si>
  <si>
    <t>Szkolenie skierowane do osób bezrobotnych zainteresowanych podjęciem pracy jako operator sprzętu budowlanego. Szkolenie finansowane z EFS w ramach POWER i WRPO.</t>
  </si>
  <si>
    <t>Kierowca wózków jezdniowych wraz z wymianą butli i uprawnieniami UDT</t>
  </si>
  <si>
    <t>Ośrodek Szkolenia Kursowego                         Pawlicki Sp. z o.o.             w Ostrowie Wielkopolskim</t>
  </si>
  <si>
    <t xml:space="preserve">68 godz. </t>
  </si>
  <si>
    <t>5 osób</t>
  </si>
  <si>
    <t>Spawanie podstawowe</t>
  </si>
  <si>
    <t>Zakład Doskonalenia Zawodowego</t>
  </si>
  <si>
    <t xml:space="preserve">ok. 250 godz., ok. 2 miesięcy     </t>
  </si>
  <si>
    <t>maksymalnie
28 osób
(sukcesywnie)</t>
  </si>
  <si>
    <t>Szkolenie skierowane do osób posiadających wykształcenie min. podstawowe lub gimnazjalne oraz dobry stan zdrowia. Wymagane jest orzeczenie lekarskie o braku przeciwwskazań zdrowotnych. Szkolenie finansowane ze środków EFS w ramach POWER (V) oraz WRPO (V).</t>
  </si>
  <si>
    <t>Przygotowujące do założenia i prowadzenia własnej firmy pn. „ABC przedsiębiorczości”</t>
  </si>
  <si>
    <r>
      <rPr>
        <sz val="10"/>
        <rFont val="Calibri"/>
        <family val="2"/>
        <charset val="238"/>
        <scheme val="minor"/>
      </rPr>
      <t xml:space="preserve">Europejska Akademia Handlu i Przedsiębiorczości Robert Staluszka </t>
    </r>
    <r>
      <rPr>
        <sz val="10"/>
        <color rgb="FF7030A0"/>
        <rFont val="Calibri"/>
        <family val="2"/>
        <charset val="238"/>
        <scheme val="minor"/>
      </rPr>
      <t xml:space="preserve">
</t>
    </r>
  </si>
  <si>
    <t>24 godz., 3 dni</t>
  </si>
  <si>
    <t>273 osoby</t>
  </si>
  <si>
    <t xml:space="preserve">Szkolenie dla osób ubiegających się o przyznanie jednorazowo środków na podjęcie działalności gospodarczej, które złożyły w Urzędzie wniosek, który został oceniony pozytywnie pod względem merytorycznym i formalnym. Finansowanie z Funduszu Pracy, oraz EFS w ramach POWER (V) i WRPO (V). </t>
  </si>
  <si>
    <t>Operator maszyn budowlanych kl. III</t>
  </si>
  <si>
    <t>P.U.P. KANN SP. Z O.O.</t>
  </si>
  <si>
    <t xml:space="preserve">ok. 150 godz., ok. 1 miesiąca    </t>
  </si>
  <si>
    <t xml:space="preserve">maksymalnie
28 osób
(sukcesywnie)
</t>
  </si>
  <si>
    <t xml:space="preserve">Szkolenie skierowane do osób posiadających wykształcenie min. podstawowe lub gimnazjalne, preferowane zawodowe (mechaniczne lub pokrewne), prawo jazdy kat. B oraz dobry stan zdrowia. Wymagane jest orzeczenie lekarskie o braku przeciwwskazań zdrowotnych. 
Szkolenie finansowane ze środków EFS w ramach POWER (V) oraz WRPO (V).
</t>
  </si>
  <si>
    <t xml:space="preserve">Prawo jazdy kat. E do C </t>
  </si>
  <si>
    <t>Ośrodek Szkolenia Zawodowego MOTOMEX</t>
  </si>
  <si>
    <t>ok. 25 godz., ok. 1 miesiąca</t>
  </si>
  <si>
    <t>maksymalnie           10 osób (sukcesywnie)</t>
  </si>
  <si>
    <t xml:space="preserve">Szkolenie skierowane do osób z wykształceniem min. podstawowym lub gimnazjalnym.  Wymagane prawo jazdy kat. B i C, dobry stan zdrowia (wymagane jest orzeczenie lekarskie o braku przeciwwskazań zdrowotnych) oraz Profil Kandydata na Kierowcę. Szkolenie finansowane z EFS w ramach POWER (V) oraz WRPO (V). </t>
  </si>
  <si>
    <t>Operator wózków jezdniowych</t>
  </si>
  <si>
    <t>ok. 60 godz., ok. 3 tygodni (8 dni szkolenia + egzamin)</t>
  </si>
  <si>
    <t>8-10 osób</t>
  </si>
  <si>
    <t>Szkolenie skierowane do osób z wykształceniem min. podstawowym lub gimnazjalnym.  Preferowane osoby z praktyką na stanowisku magazyniera, posiadające prawo jazdy kat. B. Szkolenie finansowane z EFS w ramach WRPO (V).</t>
  </si>
  <si>
    <t>Uprawnienia dla elektryków do 1 kV i powyżej 1kV</t>
  </si>
  <si>
    <t>ok. 50 godz., ok. 2 tygodni</t>
  </si>
  <si>
    <t>Szkolenie skierowane do osób z wykształceniem min. podstawowym. Preferowane osoby posiadające doświadczenie w pracy na stanowisku elektryka lub pokrewnym. Szkolenie finansowane z EFS w ramach WRPO (V).</t>
  </si>
  <si>
    <t>Opiekun w żłobku lub klubie dziecięcym</t>
  </si>
  <si>
    <t>O.K. Ośrodek Kursów Edmund Kwidzyński</t>
  </si>
  <si>
    <t>ok. 280 godz., ok. 2,5 miesiąca</t>
  </si>
  <si>
    <t>Szkolenie skierowane do osób z wykształceniem min. średnim oraz dobrym stanem zdrowia. Wymagane jest orzeczenie lekarskie o braku przeciwwskazań zdrowotnych oraz książeczka do celów sanitarno - epidemiologicznych. Szkolenie finansowane z EFS w ramach WRPO (V).</t>
  </si>
  <si>
    <t>Organizator zostanie wybrany w trybie przetargu nieograniczonego</t>
  </si>
  <si>
    <t>120 godz.</t>
  </si>
  <si>
    <t>Szkolenie skierowane do osób zarejestrowanych w PUP w Słupcy, posiadających wykształcenie min. podstawowe. Szkolenie finansowane ze środków EFS w ramach POWER.</t>
  </si>
  <si>
    <t>Szkolenie: „Moja firma-Moja przyszłość"</t>
  </si>
  <si>
    <t>Zakład Doskonalenia Zawodowego w Poznaniu</t>
  </si>
  <si>
    <t>30 godz., kwiecień- listopad</t>
  </si>
  <si>
    <t>25 osób</t>
  </si>
  <si>
    <t>Szkolenie dla osób w wieku 18-29 lat (ukończone 29 lat), zarejestrowanych w PUP w Szamotułach, zakwalifikowanych przez komisję ds. dotacji, które złożyły wniosek o uzyskanie środków na rozpoczęcie działalności gospodarczej. Szkolenie z Programu Operacyjnego Wiedza Edukacja Rozwój (V).</t>
  </si>
  <si>
    <t>Mała księgowość z certyfikatem umiejętności komputerowych ECDL BASE</t>
  </si>
  <si>
    <t>200 godz.</t>
  </si>
  <si>
    <t>Szkolenie skierowane do osób powyżej 30 roku życia, zarejestrowanych w PUP w Złotowie, z wykształceniem min. średnim, charakteryzujących się stanem zdrowia umożliwiającym uczestnictwo w szkoleniu, potwierdzonym stosownym zaświadczeniem lekarskim. Uczestnicy szkolenia po pozytywnym zaliczeniu egzaminu wewnętrznego otrzymają zaświadczenie o ukończeniu szkolenia. Natomiast po pozytywnym zaliczeniu egzaminu przeprowadzonego przez Centra Egzaminacyjne akredytowane przez Polskie Towarzystwo Informatyczne otrzymają certyfikat ECDL BASE. Szkolenie realizowane jest w ramach WRPO 2014-2020.</t>
  </si>
  <si>
    <t>Organizator zostanie wybrany zgodnie z ustawą PZP</t>
  </si>
  <si>
    <t>Organizator zostanie wybrany zgodnie z ustawą "Prawo zamówień publicznych"</t>
  </si>
  <si>
    <t>Organizator zostanie wybrany zgodnie z regulaminem PZP</t>
  </si>
  <si>
    <t>Kurs kadry i płace z egzaminem VCC</t>
  </si>
  <si>
    <t>Szkolenie skierowane do osób bezrobotnych zainteresowanych pracą na stanowisku kierowcy wózków jezdniowych, u których istnieje konieczność zmiany lub uzupełnienia kwalifikacji.  Wymagany dobry stan zdrowia. Szkolenie zakończone jest egzaminem przed Urzędem Dozoru Technicznego, po którym uczestnicy otrzymają zaświadczenie o ukończeniu szkolenia oraz "Zaświadczenie kwalifikacyjne do obsługi urządzeń transportu bliskiego" wystawione przez Urząd Dozoru Technicznego.</t>
  </si>
  <si>
    <t>Liczba oświadczeń wpisanych do ewidencji w czerwcu 2019 r.</t>
  </si>
  <si>
    <t>% wzrost/spadek czerwiec 2019 /maj 2019</t>
  </si>
  <si>
    <t xml:space="preserve">Liczba długotrwale bezrobotnych objętych aktywnymi formami przeciwdziałania bezrobociu w czerwcu 2019 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</si>
</sst>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30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i/>
      <sz val="10"/>
      <color indexed="8"/>
      <name val="Calibri"/>
      <family val="2"/>
      <charset val="238"/>
      <scheme val="minor"/>
    </font>
    <font>
      <i/>
      <u/>
      <sz val="10"/>
      <color indexed="8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u/>
      <sz val="10"/>
      <color theme="10"/>
      <name val="Arial"/>
      <family val="2"/>
      <charset val="238"/>
    </font>
    <font>
      <u/>
      <sz val="10"/>
      <color theme="1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rgb="FF7030A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4">
    <xf numFmtId="0" fontId="0" fillId="0" borderId="0"/>
    <xf numFmtId="0" fontId="3" fillId="0" borderId="0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329">
    <xf numFmtId="0" fontId="0" fillId="0" borderId="0" xfId="0"/>
    <xf numFmtId="0" fontId="3" fillId="0" borderId="0" xfId="0" applyFont="1"/>
    <xf numFmtId="0" fontId="4" fillId="10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vertical="center"/>
    </xf>
    <xf numFmtId="3" fontId="4" fillId="10" borderId="1" xfId="0" applyNumberFormat="1" applyFont="1" applyFill="1" applyBorder="1" applyAlignment="1">
      <alignment horizontal="right" vertical="center"/>
    </xf>
    <xf numFmtId="164" fontId="4" fillId="10" borderId="1" xfId="0" applyNumberFormat="1" applyFont="1" applyFill="1" applyBorder="1" applyAlignment="1">
      <alignment horizontal="right" vertical="center"/>
    </xf>
    <xf numFmtId="0" fontId="4" fillId="10" borderId="1" xfId="0" applyFont="1" applyFill="1" applyBorder="1" applyAlignment="1">
      <alignment horizontal="right" vertical="center"/>
    </xf>
    <xf numFmtId="3" fontId="4" fillId="10" borderId="1" xfId="0" applyNumberFormat="1" applyFont="1" applyFill="1" applyBorder="1" applyAlignment="1">
      <alignment vertical="center"/>
    </xf>
    <xf numFmtId="164" fontId="4" fillId="10" borderId="1" xfId="0" applyNumberFormat="1" applyFont="1" applyFill="1" applyBorder="1" applyAlignment="1">
      <alignment vertical="center"/>
    </xf>
    <xf numFmtId="0" fontId="3" fillId="0" borderId="0" xfId="0" applyFont="1" applyBorder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6" fillId="0" borderId="0" xfId="0" applyNumberFormat="1" applyFont="1" applyAlignment="1">
      <alignment vertical="center" wrapText="1"/>
    </xf>
    <xf numFmtId="3" fontId="6" fillId="0" borderId="0" xfId="0" applyNumberFormat="1" applyFont="1" applyAlignment="1">
      <alignment horizontal="center" vertical="center" wrapText="1"/>
    </xf>
    <xf numFmtId="22" fontId="3" fillId="0" borderId="0" xfId="0" applyNumberFormat="1" applyFont="1"/>
    <xf numFmtId="0" fontId="3" fillId="0" borderId="0" xfId="0" applyFont="1" applyAlignment="1">
      <alignment wrapText="1"/>
    </xf>
    <xf numFmtId="0" fontId="11" fillId="0" borderId="0" xfId="0" applyFont="1"/>
    <xf numFmtId="165" fontId="11" fillId="0" borderId="0" xfId="0" applyNumberFormat="1" applyFont="1"/>
    <xf numFmtId="0" fontId="12" fillId="0" borderId="0" xfId="0" applyFont="1" applyBorder="1" applyAlignment="1">
      <alignment horizontal="left" wrapText="1"/>
    </xf>
    <xf numFmtId="165" fontId="12" fillId="0" borderId="0" xfId="0" applyNumberFormat="1" applyFont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vertical="center" wrapText="1"/>
    </xf>
    <xf numFmtId="3" fontId="3" fillId="0" borderId="0" xfId="0" applyNumberFormat="1" applyFont="1" applyAlignment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/>
    <xf numFmtId="0" fontId="18" fillId="0" borderId="0" xfId="0" applyFont="1" applyFill="1" applyBorder="1" applyAlignment="1">
      <alignment horizontal="center" vertical="center" wrapText="1"/>
    </xf>
    <xf numFmtId="0" fontId="3" fillId="0" borderId="0" xfId="0" applyFont="1" applyFill="1"/>
    <xf numFmtId="0" fontId="18" fillId="0" borderId="0" xfId="0" applyFont="1"/>
    <xf numFmtId="0" fontId="18" fillId="0" borderId="0" xfId="0" applyFont="1" applyFill="1"/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wrapText="1"/>
    </xf>
    <xf numFmtId="0" fontId="3" fillId="10" borderId="1" xfId="0" applyFont="1" applyFill="1" applyBorder="1" applyAlignment="1">
      <alignment vertical="center" wrapText="1"/>
    </xf>
    <xf numFmtId="0" fontId="3" fillId="10" borderId="1" xfId="0" applyFont="1" applyFill="1" applyBorder="1"/>
    <xf numFmtId="0" fontId="3" fillId="0" borderId="0" xfId="0" applyFont="1" applyFill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Fill="1" applyAlignment="1">
      <alignment vertical="center" wrapText="1"/>
    </xf>
    <xf numFmtId="0" fontId="18" fillId="0" borderId="0" xfId="0" applyFont="1" applyFill="1" applyAlignment="1">
      <alignment horizontal="right" vertical="center" wrapText="1"/>
    </xf>
    <xf numFmtId="3" fontId="3" fillId="0" borderId="0" xfId="0" applyNumberFormat="1" applyFont="1" applyFill="1" applyAlignment="1">
      <alignment vertical="center" wrapText="1"/>
    </xf>
    <xf numFmtId="0" fontId="3" fillId="9" borderId="1" xfId="0" applyFont="1" applyFill="1" applyBorder="1" applyAlignment="1">
      <alignment horizontal="center" vertical="center" wrapText="1"/>
    </xf>
    <xf numFmtId="3" fontId="3" fillId="10" borderId="1" xfId="0" applyNumberFormat="1" applyFont="1" applyFill="1" applyBorder="1" applyAlignment="1" applyProtection="1">
      <alignment horizontal="right" vertical="center" wrapText="1"/>
      <protection locked="0"/>
    </xf>
    <xf numFmtId="3" fontId="3" fillId="10" borderId="1" xfId="0" applyNumberFormat="1" applyFont="1" applyFill="1" applyBorder="1" applyAlignment="1">
      <alignment horizontal="right" vertical="center" wrapText="1"/>
    </xf>
    <xf numFmtId="164" fontId="3" fillId="10" borderId="1" xfId="0" applyNumberFormat="1" applyFont="1" applyFill="1" applyBorder="1" applyAlignment="1">
      <alignment horizontal="right" vertical="center" wrapText="1"/>
    </xf>
    <xf numFmtId="3" fontId="5" fillId="10" borderId="1" xfId="0" applyNumberFormat="1" applyFont="1" applyFill="1" applyBorder="1" applyAlignment="1">
      <alignment vertical="center" wrapText="1"/>
    </xf>
    <xf numFmtId="3" fontId="3" fillId="10" borderId="1" xfId="0" applyNumberFormat="1" applyFont="1" applyFill="1" applyBorder="1" applyAlignment="1">
      <alignment vertical="center" wrapText="1"/>
    </xf>
    <xf numFmtId="164" fontId="3" fillId="10" borderId="1" xfId="0" applyNumberFormat="1" applyFont="1" applyFill="1" applyBorder="1" applyAlignment="1">
      <alignment vertical="center" wrapText="1"/>
    </xf>
    <xf numFmtId="3" fontId="10" fillId="10" borderId="1" xfId="0" applyNumberFormat="1" applyFont="1" applyFill="1" applyBorder="1" applyAlignment="1">
      <alignment vertical="center" wrapText="1"/>
    </xf>
    <xf numFmtId="17" fontId="9" fillId="9" borderId="1" xfId="0" applyNumberFormat="1" applyFont="1" applyFill="1" applyBorder="1" applyAlignment="1">
      <alignment wrapText="1"/>
    </xf>
    <xf numFmtId="165" fontId="10" fillId="10" borderId="1" xfId="0" applyNumberFormat="1" applyFont="1" applyFill="1" applyBorder="1" applyAlignment="1">
      <alignment vertical="center" wrapText="1"/>
    </xf>
    <xf numFmtId="164" fontId="10" fillId="10" borderId="1" xfId="0" applyNumberFormat="1" applyFont="1" applyFill="1" applyBorder="1" applyAlignment="1">
      <alignment vertical="center" wrapText="1"/>
    </xf>
    <xf numFmtId="0" fontId="11" fillId="9" borderId="1" xfId="0" applyFont="1" applyFill="1" applyBorder="1" applyAlignment="1">
      <alignment horizontal="left" vertical="center" wrapText="1"/>
    </xf>
    <xf numFmtId="0" fontId="11" fillId="9" borderId="1" xfId="0" applyFont="1" applyFill="1" applyBorder="1" applyAlignment="1">
      <alignment horizontal="center" vertical="center" textRotation="90" wrapText="1"/>
    </xf>
    <xf numFmtId="3" fontId="12" fillId="10" borderId="1" xfId="0" applyNumberFormat="1" applyFont="1" applyFill="1" applyBorder="1" applyAlignment="1">
      <alignment horizontal="right" vertical="center" wrapText="1"/>
    </xf>
    <xf numFmtId="0" fontId="12" fillId="9" borderId="1" xfId="0" applyFont="1" applyFill="1" applyBorder="1" applyAlignment="1">
      <alignment horizontal="left" wrapText="1"/>
    </xf>
    <xf numFmtId="165" fontId="12" fillId="10" borderId="1" xfId="0" applyNumberFormat="1" applyFont="1" applyFill="1" applyBorder="1" applyAlignment="1">
      <alignment horizontal="right" vertical="center" wrapText="1"/>
    </xf>
    <xf numFmtId="0" fontId="11" fillId="11" borderId="1" xfId="0" applyFont="1" applyFill="1" applyBorder="1" applyAlignment="1">
      <alignment horizontal="center" vertical="center" wrapText="1"/>
    </xf>
    <xf numFmtId="0" fontId="13" fillId="11" borderId="1" xfId="0" applyFont="1" applyFill="1" applyBorder="1" applyAlignment="1">
      <alignment horizontal="center" vertical="center" wrapText="1"/>
    </xf>
    <xf numFmtId="3" fontId="10" fillId="12" borderId="1" xfId="0" applyNumberFormat="1" applyFont="1" applyFill="1" applyBorder="1" applyAlignment="1">
      <alignment horizontal="right" vertical="center" wrapText="1"/>
    </xf>
    <xf numFmtId="3" fontId="14" fillId="12" borderId="1" xfId="0" applyNumberFormat="1" applyFont="1" applyFill="1" applyBorder="1" applyAlignment="1">
      <alignment horizontal="right" vertical="center" wrapText="1"/>
    </xf>
    <xf numFmtId="164" fontId="10" fillId="12" borderId="1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vertical="center" wrapText="1"/>
    </xf>
    <xf numFmtId="165" fontId="4" fillId="7" borderId="1" xfId="0" applyNumberFormat="1" applyFont="1" applyFill="1" applyBorder="1" applyAlignment="1">
      <alignment vertical="center"/>
    </xf>
    <xf numFmtId="164" fontId="4" fillId="7" borderId="1" xfId="0" applyNumberFormat="1" applyFont="1" applyFill="1" applyBorder="1" applyAlignment="1">
      <alignment vertical="center" wrapText="1"/>
    </xf>
    <xf numFmtId="0" fontId="6" fillId="7" borderId="1" xfId="0" applyFont="1" applyFill="1" applyBorder="1" applyAlignment="1">
      <alignment vertical="center" wrapText="1"/>
    </xf>
    <xf numFmtId="164" fontId="16" fillId="7" borderId="1" xfId="0" applyNumberFormat="1" applyFont="1" applyFill="1" applyBorder="1" applyAlignment="1" applyProtection="1">
      <alignment horizontal="right" vertical="center" wrapText="1"/>
      <protection locked="0"/>
    </xf>
    <xf numFmtId="164" fontId="4" fillId="7" borderId="1" xfId="0" applyNumberFormat="1" applyFont="1" applyFill="1" applyBorder="1" applyAlignment="1">
      <alignment horizontal="right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vertical="center" wrapText="1"/>
    </xf>
    <xf numFmtId="3" fontId="4" fillId="10" borderId="1" xfId="0" applyNumberFormat="1" applyFont="1" applyFill="1" applyBorder="1"/>
    <xf numFmtId="165" fontId="4" fillId="10" borderId="1" xfId="0" applyNumberFormat="1" applyFont="1" applyFill="1" applyBorder="1" applyAlignment="1">
      <alignment horizontal="right" vertical="center" wrapText="1"/>
    </xf>
    <xf numFmtId="3" fontId="4" fillId="10" borderId="1" xfId="0" applyNumberFormat="1" applyFont="1" applyFill="1" applyBorder="1" applyAlignment="1">
      <alignment horizontal="right" vertical="center" wrapText="1"/>
    </xf>
    <xf numFmtId="0" fontId="6" fillId="9" borderId="1" xfId="0" quotePrefix="1" applyFont="1" applyFill="1" applyBorder="1" applyAlignment="1">
      <alignment vertical="center" wrapText="1"/>
    </xf>
    <xf numFmtId="0" fontId="6" fillId="9" borderId="1" xfId="0" applyFont="1" applyFill="1" applyBorder="1" applyAlignment="1">
      <alignment vertical="center" wrapText="1"/>
    </xf>
    <xf numFmtId="0" fontId="3" fillId="9" borderId="1" xfId="0" applyFont="1" applyFill="1" applyBorder="1" applyAlignment="1">
      <alignment vertical="center" wrapText="1"/>
    </xf>
    <xf numFmtId="3" fontId="4" fillId="10" borderId="1" xfId="0" applyNumberFormat="1" applyFont="1" applyFill="1" applyBorder="1" applyAlignment="1">
      <alignment vertical="center" wrapText="1"/>
    </xf>
    <xf numFmtId="164" fontId="4" fillId="10" borderId="1" xfId="0" applyNumberFormat="1" applyFont="1" applyFill="1" applyBorder="1" applyAlignment="1">
      <alignment horizontal="right" vertical="center" wrapText="1"/>
    </xf>
    <xf numFmtId="0" fontId="6" fillId="10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horizontal="center" vertical="center" wrapText="1"/>
    </xf>
    <xf numFmtId="165" fontId="4" fillId="10" borderId="1" xfId="0" applyNumberFormat="1" applyFont="1" applyFill="1" applyBorder="1"/>
    <xf numFmtId="165" fontId="4" fillId="10" borderId="1" xfId="0" applyNumberFormat="1" applyFont="1" applyFill="1" applyBorder="1" applyAlignment="1">
      <alignment vertical="center"/>
    </xf>
    <xf numFmtId="165" fontId="4" fillId="10" borderId="1" xfId="0" applyNumberFormat="1" applyFont="1" applyFill="1" applyBorder="1" applyAlignment="1">
      <alignment vertical="center" wrapText="1"/>
    </xf>
    <xf numFmtId="165" fontId="4" fillId="10" borderId="1" xfId="0" applyNumberFormat="1" applyFont="1" applyFill="1" applyBorder="1" applyAlignment="1"/>
    <xf numFmtId="0" fontId="3" fillId="11" borderId="1" xfId="0" applyFont="1" applyFill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vertical="center" wrapText="1"/>
    </xf>
    <xf numFmtId="3" fontId="4" fillId="12" borderId="1" xfId="0" applyNumberFormat="1" applyFont="1" applyFill="1" applyBorder="1" applyAlignment="1">
      <alignment vertical="center"/>
    </xf>
    <xf numFmtId="0" fontId="4" fillId="12" borderId="1" xfId="0" applyFont="1" applyFill="1" applyBorder="1" applyAlignment="1">
      <alignment vertical="center"/>
    </xf>
    <xf numFmtId="3" fontId="4" fillId="12" borderId="1" xfId="0" applyNumberFormat="1" applyFont="1" applyFill="1" applyBorder="1" applyAlignment="1">
      <alignment horizontal="right" vertical="center"/>
    </xf>
    <xf numFmtId="1" fontId="4" fillId="12" borderId="1" xfId="0" applyNumberFormat="1" applyFont="1" applyFill="1" applyBorder="1" applyAlignment="1">
      <alignment vertical="center"/>
    </xf>
    <xf numFmtId="3" fontId="4" fillId="12" borderId="1" xfId="0" applyNumberFormat="1" applyFont="1" applyFill="1" applyBorder="1" applyAlignment="1">
      <alignment horizontal="right" vertical="center" wrapText="1"/>
    </xf>
    <xf numFmtId="0" fontId="3" fillId="6" borderId="1" xfId="0" applyFont="1" applyFill="1" applyBorder="1" applyAlignment="1">
      <alignment horizontal="center" vertical="center" textRotation="90" wrapText="1"/>
    </xf>
    <xf numFmtId="0" fontId="3" fillId="6" borderId="1" xfId="0" applyFont="1" applyFill="1" applyBorder="1" applyAlignment="1">
      <alignment wrapText="1"/>
    </xf>
    <xf numFmtId="0" fontId="3" fillId="6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left" vertical="center" wrapText="1"/>
    </xf>
    <xf numFmtId="49" fontId="8" fillId="6" borderId="1" xfId="0" applyNumberFormat="1" applyFont="1" applyFill="1" applyBorder="1" applyAlignment="1">
      <alignment horizontal="left" vertical="center"/>
    </xf>
    <xf numFmtId="0" fontId="12" fillId="6" borderId="1" xfId="0" applyFont="1" applyFill="1" applyBorder="1" applyAlignment="1">
      <alignment horizontal="left" wrapText="1"/>
    </xf>
    <xf numFmtId="0" fontId="6" fillId="10" borderId="1" xfId="0" quotePrefix="1" applyFont="1" applyFill="1" applyBorder="1" applyAlignment="1">
      <alignment vertical="center" wrapText="1"/>
    </xf>
    <xf numFmtId="3" fontId="15" fillId="9" borderId="1" xfId="0" applyNumberFormat="1" applyFont="1" applyFill="1" applyBorder="1"/>
    <xf numFmtId="165" fontId="15" fillId="9" borderId="1" xfId="0" applyNumberFormat="1" applyFont="1" applyFill="1" applyBorder="1" applyAlignment="1">
      <alignment horizontal="right" vertical="center" wrapText="1"/>
    </xf>
    <xf numFmtId="3" fontId="15" fillId="9" borderId="1" xfId="0" applyNumberFormat="1" applyFont="1" applyFill="1" applyBorder="1" applyAlignment="1">
      <alignment horizontal="right" vertical="center" wrapText="1"/>
    </xf>
    <xf numFmtId="3" fontId="3" fillId="9" borderId="1" xfId="0" applyNumberFormat="1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3" fontId="5" fillId="10" borderId="1" xfId="0" applyNumberFormat="1" applyFont="1" applyFill="1" applyBorder="1" applyAlignment="1">
      <alignment horizontal="right" vertical="center" wrapText="1"/>
    </xf>
    <xf numFmtId="0" fontId="21" fillId="10" borderId="1" xfId="0" applyFont="1" applyFill="1" applyBorder="1" applyAlignment="1">
      <alignment vertical="center" wrapText="1"/>
    </xf>
    <xf numFmtId="0" fontId="3" fillId="10" borderId="1" xfId="0" applyFont="1" applyFill="1" applyBorder="1" applyAlignment="1">
      <alignment horizontal="right" vertical="center" wrapText="1"/>
    </xf>
    <xf numFmtId="0" fontId="5" fillId="10" borderId="1" xfId="0" applyFont="1" applyFill="1" applyBorder="1" applyAlignment="1">
      <alignment horizontal="left" vertical="center" wrapText="1" indent="1"/>
    </xf>
    <xf numFmtId="0" fontId="5" fillId="10" borderId="1" xfId="0" applyFont="1" applyFill="1" applyBorder="1" applyAlignment="1">
      <alignment horizontal="right" vertical="center" wrapText="1"/>
    </xf>
    <xf numFmtId="0" fontId="5" fillId="10" borderId="1" xfId="0" applyFont="1" applyFill="1" applyBorder="1" applyAlignment="1">
      <alignment vertical="center" wrapText="1"/>
    </xf>
    <xf numFmtId="0" fontId="3" fillId="10" borderId="1" xfId="0" applyFont="1" applyFill="1" applyBorder="1" applyAlignment="1"/>
    <xf numFmtId="0" fontId="21" fillId="10" borderId="1" xfId="0" applyFont="1" applyFill="1" applyBorder="1" applyAlignment="1">
      <alignment horizontal="left" vertical="center" wrapText="1" indent="1"/>
    </xf>
    <xf numFmtId="3" fontId="22" fillId="10" borderId="1" xfId="0" applyNumberFormat="1" applyFont="1" applyFill="1" applyBorder="1" applyAlignment="1">
      <alignment horizontal="right" vertical="center" wrapText="1"/>
    </xf>
    <xf numFmtId="3" fontId="5" fillId="10" borderId="1" xfId="0" applyNumberFormat="1" applyFont="1" applyFill="1" applyBorder="1" applyAlignment="1">
      <alignment horizontal="right" vertical="center" wrapText="1" indent="1"/>
    </xf>
    <xf numFmtId="3" fontId="3" fillId="5" borderId="1" xfId="0" applyNumberFormat="1" applyFont="1" applyFill="1" applyBorder="1" applyAlignment="1">
      <alignment horizontal="right" vertical="center" wrapText="1"/>
    </xf>
    <xf numFmtId="0" fontId="20" fillId="5" borderId="1" xfId="0" applyFont="1" applyFill="1" applyBorder="1" applyAlignment="1">
      <alignment vertical="center" wrapText="1"/>
    </xf>
    <xf numFmtId="3" fontId="5" fillId="5" borderId="1" xfId="0" applyNumberFormat="1" applyFont="1" applyFill="1" applyBorder="1" applyAlignment="1">
      <alignment horizontal="right" vertical="center" wrapText="1"/>
    </xf>
    <xf numFmtId="0" fontId="5" fillId="5" borderId="1" xfId="0" applyFont="1" applyFill="1" applyBorder="1" applyAlignment="1">
      <alignment horizontal="right" vertical="center" wrapText="1"/>
    </xf>
    <xf numFmtId="3" fontId="4" fillId="10" borderId="7" xfId="0" applyNumberFormat="1" applyFont="1" applyFill="1" applyBorder="1" applyAlignment="1">
      <alignment vertical="center" wrapText="1"/>
    </xf>
    <xf numFmtId="0" fontId="3" fillId="9" borderId="2" xfId="0" applyFont="1" applyFill="1" applyBorder="1" applyAlignment="1">
      <alignment vertical="center" wrapText="1"/>
    </xf>
    <xf numFmtId="0" fontId="3" fillId="9" borderId="3" xfId="0" applyFont="1" applyFill="1" applyBorder="1" applyAlignment="1">
      <alignment vertical="center" wrapText="1"/>
    </xf>
    <xf numFmtId="0" fontId="3" fillId="0" borderId="0" xfId="0" applyFont="1" applyBorder="1" applyAlignment="1"/>
    <xf numFmtId="0" fontId="3" fillId="10" borderId="1" xfId="0" applyFont="1" applyFill="1" applyBorder="1" applyAlignment="1">
      <alignment wrapText="1"/>
    </xf>
    <xf numFmtId="3" fontId="3" fillId="10" borderId="1" xfId="0" applyNumberFormat="1" applyFont="1" applyFill="1" applyBorder="1" applyAlignment="1"/>
    <xf numFmtId="0" fontId="3" fillId="0" borderId="0" xfId="0" applyFont="1" applyAlignment="1">
      <alignment horizontal="left" vertical="center"/>
    </xf>
    <xf numFmtId="0" fontId="9" fillId="9" borderId="1" xfId="0" applyFont="1" applyFill="1" applyBorder="1" applyAlignment="1">
      <alignment horizontal="center" vertical="center" wrapText="1"/>
    </xf>
    <xf numFmtId="49" fontId="8" fillId="9" borderId="1" xfId="0" applyNumberFormat="1" applyFont="1" applyFill="1" applyBorder="1" applyAlignment="1">
      <alignment horizontal="left" vertical="center"/>
    </xf>
    <xf numFmtId="0" fontId="11" fillId="11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24" fillId="0" borderId="0" xfId="2" applyAlignment="1" applyProtection="1"/>
    <xf numFmtId="0" fontId="25" fillId="0" borderId="0" xfId="2" applyFont="1" applyAlignment="1" applyProtection="1"/>
    <xf numFmtId="3" fontId="15" fillId="9" borderId="7" xfId="0" applyNumberFormat="1" applyFont="1" applyFill="1" applyBorder="1" applyAlignment="1">
      <alignment vertical="center" wrapText="1"/>
    </xf>
    <xf numFmtId="164" fontId="15" fillId="9" borderId="1" xfId="0" applyNumberFormat="1" applyFont="1" applyFill="1" applyBorder="1" applyAlignment="1">
      <alignment horizontal="right" vertical="center" wrapText="1"/>
    </xf>
    <xf numFmtId="3" fontId="15" fillId="9" borderId="1" xfId="0" applyNumberFormat="1" applyFont="1" applyFill="1" applyBorder="1" applyAlignment="1">
      <alignment vertical="center" wrapText="1"/>
    </xf>
    <xf numFmtId="3" fontId="15" fillId="9" borderId="1" xfId="0" applyNumberFormat="1" applyFont="1" applyFill="1" applyBorder="1" applyAlignment="1">
      <alignment vertical="center"/>
    </xf>
    <xf numFmtId="165" fontId="15" fillId="6" borderId="1" xfId="0" applyNumberFormat="1" applyFont="1" applyFill="1" applyBorder="1"/>
    <xf numFmtId="3" fontId="17" fillId="11" borderId="1" xfId="0" applyNumberFormat="1" applyFont="1" applyFill="1" applyBorder="1" applyAlignment="1">
      <alignment horizontal="right" vertical="center" wrapText="1"/>
    </xf>
    <xf numFmtId="0" fontId="6" fillId="8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3" fontId="6" fillId="9" borderId="1" xfId="0" applyNumberFormat="1" applyFont="1" applyFill="1" applyBorder="1" applyAlignment="1"/>
    <xf numFmtId="3" fontId="12" fillId="9" borderId="1" xfId="0" applyNumberFormat="1" applyFont="1" applyFill="1" applyBorder="1" applyAlignment="1">
      <alignment horizontal="right" vertical="center" wrapText="1"/>
    </xf>
    <xf numFmtId="165" fontId="12" fillId="9" borderId="1" xfId="0" applyNumberFormat="1" applyFont="1" applyFill="1" applyBorder="1" applyAlignment="1">
      <alignment horizontal="right" vertical="center" wrapText="1"/>
    </xf>
    <xf numFmtId="3" fontId="10" fillId="9" borderId="1" xfId="0" applyNumberFormat="1" applyFont="1" applyFill="1" applyBorder="1" applyAlignment="1">
      <alignment vertical="center" wrapText="1"/>
    </xf>
    <xf numFmtId="164" fontId="10" fillId="9" borderId="1" xfId="0" applyNumberFormat="1" applyFont="1" applyFill="1" applyBorder="1" applyAlignment="1">
      <alignment vertical="center" wrapText="1"/>
    </xf>
    <xf numFmtId="165" fontId="12" fillId="6" borderId="1" xfId="0" applyNumberFormat="1" applyFont="1" applyFill="1" applyBorder="1" applyAlignment="1">
      <alignment horizontal="right" vertical="center" wrapText="1"/>
    </xf>
    <xf numFmtId="3" fontId="14" fillId="11" borderId="1" xfId="0" applyNumberFormat="1" applyFont="1" applyFill="1" applyBorder="1" applyAlignment="1">
      <alignment horizontal="right" vertical="center" wrapText="1"/>
    </xf>
    <xf numFmtId="165" fontId="15" fillId="8" borderId="1" xfId="0" applyNumberFormat="1" applyFont="1" applyFill="1" applyBorder="1" applyAlignment="1">
      <alignment vertical="center"/>
    </xf>
    <xf numFmtId="164" fontId="15" fillId="8" borderId="1" xfId="0" applyNumberFormat="1" applyFont="1" applyFill="1" applyBorder="1" applyAlignment="1">
      <alignment vertical="center" wrapText="1"/>
    </xf>
    <xf numFmtId="165" fontId="4" fillId="3" borderId="1" xfId="0" applyNumberFormat="1" applyFont="1" applyFill="1" applyBorder="1" applyAlignment="1">
      <alignment vertical="center"/>
    </xf>
    <xf numFmtId="165" fontId="15" fillId="3" borderId="1" xfId="0" applyNumberFormat="1" applyFont="1" applyFill="1" applyBorder="1" applyAlignment="1">
      <alignment vertical="center"/>
    </xf>
    <xf numFmtId="164" fontId="15" fillId="3" borderId="1" xfId="0" applyNumberFormat="1" applyFont="1" applyFill="1" applyBorder="1" applyAlignment="1">
      <alignment vertical="center" wrapText="1"/>
    </xf>
    <xf numFmtId="164" fontId="17" fillId="3" borderId="1" xfId="0" applyNumberFormat="1" applyFont="1" applyFill="1" applyBorder="1" applyAlignment="1" applyProtection="1">
      <alignment horizontal="right" vertical="center" wrapText="1"/>
      <protection locked="0"/>
    </xf>
    <xf numFmtId="164" fontId="15" fillId="3" borderId="1" xfId="0" applyNumberFormat="1" applyFont="1" applyFill="1" applyBorder="1" applyAlignment="1">
      <alignment horizontal="right" vertical="center" wrapText="1"/>
    </xf>
    <xf numFmtId="0" fontId="25" fillId="0" borderId="0" xfId="2" applyFont="1" applyAlignment="1" applyProtection="1">
      <alignment vertical="center"/>
    </xf>
    <xf numFmtId="0" fontId="6" fillId="10" borderId="1" xfId="0" quotePrefix="1" applyFont="1" applyFill="1" applyBorder="1" applyAlignment="1">
      <alignment wrapText="1"/>
    </xf>
    <xf numFmtId="0" fontId="11" fillId="11" borderId="1" xfId="0" applyFont="1" applyFill="1" applyBorder="1" applyAlignment="1">
      <alignment vertical="center" wrapText="1"/>
    </xf>
    <xf numFmtId="0" fontId="13" fillId="11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center"/>
    </xf>
    <xf numFmtId="3" fontId="15" fillId="9" borderId="1" xfId="0" applyNumberFormat="1" applyFont="1" applyFill="1" applyBorder="1" applyAlignment="1"/>
    <xf numFmtId="165" fontId="15" fillId="9" borderId="1" xfId="0" applyNumberFormat="1" applyFont="1" applyFill="1" applyBorder="1" applyAlignment="1">
      <alignment horizontal="right" wrapText="1"/>
    </xf>
    <xf numFmtId="3" fontId="4" fillId="10" borderId="1" xfId="0" applyNumberFormat="1" applyFont="1" applyFill="1" applyBorder="1" applyAlignment="1"/>
    <xf numFmtId="165" fontId="4" fillId="10" borderId="1" xfId="0" applyNumberFormat="1" applyFont="1" applyFill="1" applyBorder="1" applyAlignment="1">
      <alignment horizontal="right" wrapText="1"/>
    </xf>
    <xf numFmtId="0" fontId="25" fillId="0" borderId="0" xfId="2" applyFont="1" applyAlignment="1" applyProtection="1">
      <alignment vertical="center" wrapText="1"/>
    </xf>
    <xf numFmtId="165" fontId="4" fillId="10" borderId="7" xfId="0" applyNumberFormat="1" applyFont="1" applyFill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11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3" fontId="3" fillId="10" borderId="2" xfId="0" applyNumberFormat="1" applyFont="1" applyFill="1" applyBorder="1" applyAlignment="1">
      <alignment horizontal="right" vertical="center" wrapText="1"/>
    </xf>
    <xf numFmtId="0" fontId="5" fillId="10" borderId="2" xfId="0" applyFont="1" applyFill="1" applyBorder="1" applyAlignment="1">
      <alignment horizontal="right" vertical="center" wrapText="1"/>
    </xf>
    <xf numFmtId="0" fontId="6" fillId="9" borderId="3" xfId="0" applyFont="1" applyFill="1" applyBorder="1"/>
    <xf numFmtId="3" fontId="6" fillId="9" borderId="3" xfId="0" applyNumberFormat="1" applyFont="1" applyFill="1" applyBorder="1"/>
    <xf numFmtId="3" fontId="3" fillId="0" borderId="0" xfId="0" applyNumberFormat="1" applyFont="1"/>
    <xf numFmtId="164" fontId="3" fillId="0" borderId="0" xfId="0" applyNumberFormat="1" applyFont="1" applyFill="1" applyAlignment="1">
      <alignment vertical="center" wrapText="1"/>
    </xf>
    <xf numFmtId="0" fontId="3" fillId="4" borderId="1" xfId="3" applyFont="1" applyFill="1" applyBorder="1" applyAlignment="1">
      <alignment vertical="center" wrapText="1"/>
    </xf>
    <xf numFmtId="0" fontId="3" fillId="4" borderId="1" xfId="3" applyFont="1" applyFill="1" applyBorder="1" applyAlignment="1">
      <alignment vertical="center"/>
    </xf>
    <xf numFmtId="0" fontId="3" fillId="4" borderId="1" xfId="3" applyFont="1" applyFill="1" applyBorder="1" applyAlignment="1">
      <alignment horizontal="left" vertical="center" wrapText="1"/>
    </xf>
    <xf numFmtId="0" fontId="3" fillId="4" borderId="1" xfId="3" applyFont="1" applyFill="1" applyBorder="1" applyAlignment="1">
      <alignment wrapText="1"/>
    </xf>
    <xf numFmtId="0" fontId="3" fillId="4" borderId="1" xfId="3" applyFont="1" applyFill="1" applyBorder="1" applyAlignment="1">
      <alignment horizontal="center" vertical="center"/>
    </xf>
    <xf numFmtId="0" fontId="26" fillId="0" borderId="4" xfId="2" applyFont="1" applyBorder="1" applyAlignment="1" applyProtection="1">
      <alignment vertical="center"/>
    </xf>
    <xf numFmtId="0" fontId="3" fillId="2" borderId="2" xfId="3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7" borderId="1" xfId="0" quotePrefix="1" applyFont="1" applyFill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11" fillId="11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7" fillId="0" borderId="0" xfId="1" applyFo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2" borderId="1" xfId="3" applyFont="1" applyFill="1" applyBorder="1" applyAlignment="1">
      <alignment horizontal="center" vertical="center"/>
    </xf>
    <xf numFmtId="0" fontId="11" fillId="11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24" fillId="0" borderId="0" xfId="2" applyFont="1" applyAlignment="1" applyProtection="1"/>
    <xf numFmtId="0" fontId="26" fillId="0" borderId="0" xfId="2" applyFont="1" applyAlignment="1" applyProtection="1"/>
    <xf numFmtId="0" fontId="6" fillId="9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vertical="center" wrapText="1"/>
    </xf>
    <xf numFmtId="0" fontId="3" fillId="0" borderId="0" xfId="0" applyFont="1" applyAlignment="1"/>
    <xf numFmtId="0" fontId="26" fillId="0" borderId="0" xfId="2" applyFont="1" applyAlignment="1" applyProtection="1">
      <alignment vertical="center"/>
    </xf>
    <xf numFmtId="0" fontId="3" fillId="9" borderId="7" xfId="0" applyFont="1" applyFill="1" applyBorder="1" applyAlignment="1">
      <alignment vertical="center" wrapText="1"/>
    </xf>
    <xf numFmtId="0" fontId="6" fillId="9" borderId="7" xfId="0" applyFont="1" applyFill="1" applyBorder="1" applyAlignment="1">
      <alignment vertical="center" wrapText="1"/>
    </xf>
    <xf numFmtId="3" fontId="6" fillId="10" borderId="1" xfId="0" applyNumberFormat="1" applyFont="1" applyFill="1" applyBorder="1" applyAlignment="1">
      <alignment horizontal="right" vertical="center" wrapText="1"/>
    </xf>
    <xf numFmtId="165" fontId="3" fillId="10" borderId="1" xfId="0" applyNumberFormat="1" applyFont="1" applyFill="1" applyBorder="1" applyAlignment="1">
      <alignment horizontal="right" vertical="center" wrapText="1"/>
    </xf>
    <xf numFmtId="0" fontId="8" fillId="9" borderId="1" xfId="0" quotePrefix="1" applyFont="1" applyFill="1" applyBorder="1" applyAlignment="1">
      <alignment horizontal="center" vertical="center" wrapText="1"/>
    </xf>
    <xf numFmtId="16" fontId="8" fillId="9" borderId="1" xfId="0" quotePrefix="1" applyNumberFormat="1" applyFont="1" applyFill="1" applyBorder="1" applyAlignment="1">
      <alignment horizontal="center" vertical="center" wrapText="1"/>
    </xf>
    <xf numFmtId="0" fontId="27" fillId="0" borderId="0" xfId="2" applyFont="1" applyAlignment="1" applyProtection="1"/>
    <xf numFmtId="3" fontId="3" fillId="0" borderId="0" xfId="0" applyNumberFormat="1" applyFont="1" applyBorder="1" applyAlignment="1">
      <alignment horizontal="right" vertical="center" wrapText="1" indent="1"/>
    </xf>
    <xf numFmtId="3" fontId="6" fillId="0" borderId="0" xfId="0" applyNumberFormat="1" applyFont="1" applyBorder="1" applyAlignment="1">
      <alignment horizontal="right" vertical="center" wrapText="1" indent="1"/>
    </xf>
    <xf numFmtId="0" fontId="3" fillId="0" borderId="0" xfId="0" applyFont="1" applyBorder="1" applyAlignment="1">
      <alignment horizontal="center" vertical="center" wrapText="1"/>
    </xf>
    <xf numFmtId="0" fontId="3" fillId="9" borderId="12" xfId="0" applyFont="1" applyFill="1" applyBorder="1" applyAlignment="1">
      <alignment horizontal="center" vertical="center" wrapText="1"/>
    </xf>
    <xf numFmtId="0" fontId="3" fillId="9" borderId="12" xfId="0" applyFont="1" applyFill="1" applyBorder="1" applyAlignment="1">
      <alignment vertical="center" wrapText="1"/>
    </xf>
    <xf numFmtId="3" fontId="5" fillId="10" borderId="12" xfId="0" applyNumberFormat="1" applyFont="1" applyFill="1" applyBorder="1" applyAlignment="1">
      <alignment horizontal="right" vertical="center" wrapText="1" indent="1"/>
    </xf>
    <xf numFmtId="3" fontId="3" fillId="10" borderId="12" xfId="0" applyNumberFormat="1" applyFont="1" applyFill="1" applyBorder="1" applyAlignment="1">
      <alignment horizontal="right" vertical="center" wrapText="1" indent="1"/>
    </xf>
    <xf numFmtId="0" fontId="6" fillId="9" borderId="12" xfId="0" applyFont="1" applyFill="1" applyBorder="1" applyAlignment="1">
      <alignment vertical="center" wrapText="1"/>
    </xf>
    <xf numFmtId="3" fontId="28" fillId="10" borderId="12" xfId="0" applyNumberFormat="1" applyFont="1" applyFill="1" applyBorder="1" applyAlignment="1">
      <alignment horizontal="right" vertical="center" wrapText="1" indent="1"/>
    </xf>
    <xf numFmtId="3" fontId="6" fillId="10" borderId="12" xfId="0" applyNumberFormat="1" applyFont="1" applyFill="1" applyBorder="1" applyAlignment="1">
      <alignment horizontal="right" vertical="center" wrapText="1" indent="1"/>
    </xf>
    <xf numFmtId="165" fontId="6" fillId="10" borderId="1" xfId="0" applyNumberFormat="1" applyFont="1" applyFill="1" applyBorder="1" applyAlignment="1">
      <alignment horizontal="right" vertical="center" wrapText="1"/>
    </xf>
    <xf numFmtId="0" fontId="6" fillId="9" borderId="1" xfId="0" applyFont="1" applyFill="1" applyBorder="1" applyAlignment="1">
      <alignment horizontal="center" vertical="center"/>
    </xf>
    <xf numFmtId="2" fontId="3" fillId="0" borderId="0" xfId="0" applyNumberFormat="1" applyFont="1"/>
    <xf numFmtId="0" fontId="3" fillId="2" borderId="1" xfId="3" applyFont="1" applyFill="1" applyBorder="1" applyAlignment="1">
      <alignment horizontal="center" vertical="center" wrapText="1"/>
    </xf>
    <xf numFmtId="0" fontId="3" fillId="4" borderId="1" xfId="3" applyFont="1" applyFill="1" applyBorder="1" applyAlignment="1">
      <alignment vertical="top" wrapText="1"/>
    </xf>
    <xf numFmtId="0" fontId="3" fillId="2" borderId="2" xfId="3" applyFont="1" applyFill="1" applyBorder="1" applyAlignment="1">
      <alignment horizontal="center" vertical="center"/>
    </xf>
    <xf numFmtId="0" fontId="29" fillId="4" borderId="1" xfId="3" applyFont="1" applyFill="1" applyBorder="1" applyAlignment="1">
      <alignment horizontal="left" vertical="center" wrapText="1"/>
    </xf>
    <xf numFmtId="0" fontId="3" fillId="4" borderId="1" xfId="3" applyFont="1" applyFill="1" applyBorder="1" applyAlignment="1">
      <alignment horizontal="left" vertical="center"/>
    </xf>
    <xf numFmtId="0" fontId="3" fillId="4" borderId="1" xfId="3" applyFont="1" applyFill="1" applyBorder="1" applyAlignment="1">
      <alignment horizontal="left" vertical="top" wrapText="1"/>
    </xf>
    <xf numFmtId="0" fontId="3" fillId="2" borderId="3" xfId="3" applyFont="1" applyFill="1" applyBorder="1" applyAlignment="1">
      <alignment horizontal="center" vertical="center"/>
    </xf>
    <xf numFmtId="0" fontId="3" fillId="2" borderId="13" xfId="3" applyFont="1" applyFill="1" applyBorder="1" applyAlignment="1">
      <alignment horizontal="center"/>
    </xf>
    <xf numFmtId="0" fontId="3" fillId="2" borderId="1" xfId="3" applyFont="1" applyFill="1" applyBorder="1" applyAlignment="1">
      <alignment horizontal="center"/>
    </xf>
    <xf numFmtId="165" fontId="15" fillId="6" borderId="7" xfId="0" applyNumberFormat="1" applyFont="1" applyFill="1" applyBorder="1" applyAlignment="1">
      <alignment vertical="center" wrapText="1"/>
    </xf>
    <xf numFmtId="164" fontId="14" fillId="11" borderId="1" xfId="0" applyNumberFormat="1" applyFont="1" applyFill="1" applyBorder="1" applyAlignment="1">
      <alignment horizontal="right" vertical="center" wrapText="1"/>
    </xf>
    <xf numFmtId="0" fontId="2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7" fillId="0" borderId="0" xfId="1" applyFont="1" applyAlignment="1">
      <alignment horizontal="left" vertic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3" fontId="3" fillId="9" borderId="1" xfId="0" applyNumberFormat="1" applyFont="1" applyFill="1" applyBorder="1" applyAlignment="1">
      <alignment horizontal="center" vertical="center"/>
    </xf>
    <xf numFmtId="0" fontId="3" fillId="9" borderId="2" xfId="1" applyFont="1" applyFill="1" applyBorder="1" applyAlignment="1">
      <alignment horizontal="center" vertical="center"/>
    </xf>
    <xf numFmtId="0" fontId="3" fillId="9" borderId="3" xfId="1" applyFont="1" applyFill="1" applyBorder="1" applyAlignment="1">
      <alignment horizontal="center" vertical="center"/>
    </xf>
    <xf numFmtId="3" fontId="3" fillId="9" borderId="2" xfId="0" applyNumberFormat="1" applyFont="1" applyFill="1" applyBorder="1" applyAlignment="1">
      <alignment horizontal="center" vertical="center"/>
    </xf>
    <xf numFmtId="3" fontId="3" fillId="9" borderId="3" xfId="0" applyNumberFormat="1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6" fillId="9" borderId="1" xfId="0" applyFont="1" applyFill="1" applyBorder="1" applyAlignment="1">
      <alignment horizontal="center" vertical="center"/>
    </xf>
    <xf numFmtId="0" fontId="6" fillId="9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8" fillId="9" borderId="1" xfId="0" applyFont="1" applyFill="1" applyBorder="1" applyAlignment="1">
      <alignment horizontal="left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3" fillId="6" borderId="1" xfId="0" applyFont="1" applyFill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0" fontId="11" fillId="11" borderId="1" xfId="0" applyFont="1" applyFill="1" applyBorder="1" applyAlignment="1">
      <alignment horizontal="center" wrapText="1"/>
    </xf>
    <xf numFmtId="0" fontId="11" fillId="11" borderId="1" xfId="0" applyFont="1" applyFill="1" applyBorder="1" applyAlignment="1">
      <alignment horizontal="center" vertical="center" wrapText="1"/>
    </xf>
    <xf numFmtId="0" fontId="11" fillId="11" borderId="5" xfId="0" applyFont="1" applyFill="1" applyBorder="1" applyAlignment="1">
      <alignment horizontal="center" wrapText="1"/>
    </xf>
    <xf numFmtId="0" fontId="11" fillId="11" borderId="6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left" vertical="center"/>
    </xf>
    <xf numFmtId="0" fontId="3" fillId="0" borderId="4" xfId="0" applyFont="1" applyBorder="1" applyAlignment="1">
      <alignment horizontal="left"/>
    </xf>
    <xf numFmtId="0" fontId="3" fillId="9" borderId="1" xfId="0" applyFont="1" applyFill="1" applyBorder="1" applyAlignment="1">
      <alignment horizontal="center" vertical="center" wrapText="1"/>
    </xf>
    <xf numFmtId="0" fontId="3" fillId="10" borderId="5" xfId="0" applyFont="1" applyFill="1" applyBorder="1" applyAlignment="1">
      <alignment vertical="center" wrapText="1"/>
    </xf>
    <xf numFmtId="0" fontId="3" fillId="10" borderId="7" xfId="0" applyFont="1" applyFill="1" applyBorder="1" applyAlignment="1">
      <alignment vertical="center" wrapText="1"/>
    </xf>
    <xf numFmtId="0" fontId="6" fillId="9" borderId="1" xfId="0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left" vertical="center" wrapText="1"/>
    </xf>
    <xf numFmtId="0" fontId="19" fillId="9" borderId="1" xfId="0" applyFont="1" applyFill="1" applyBorder="1" applyAlignment="1">
      <alignment horizontal="center" vertical="center" textRotation="90" wrapText="1"/>
    </xf>
    <xf numFmtId="0" fontId="8" fillId="9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textRotation="90" wrapText="1"/>
    </xf>
    <xf numFmtId="0" fontId="3" fillId="9" borderId="5" xfId="0" applyFont="1" applyFill="1" applyBorder="1" applyAlignment="1">
      <alignment horizontal="left" vertical="center" wrapText="1"/>
    </xf>
    <xf numFmtId="0" fontId="3" fillId="9" borderId="6" xfId="0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vertical="center" wrapText="1"/>
    </xf>
    <xf numFmtId="0" fontId="19" fillId="9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left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11" borderId="5" xfId="0" applyFont="1" applyFill="1" applyBorder="1" applyAlignment="1">
      <alignment horizontal="center" vertical="center" wrapText="1"/>
    </xf>
    <xf numFmtId="0" fontId="3" fillId="11" borderId="7" xfId="0" applyFont="1" applyFill="1" applyBorder="1" applyAlignment="1">
      <alignment horizontal="center" vertical="center" wrapText="1"/>
    </xf>
    <xf numFmtId="0" fontId="3" fillId="11" borderId="8" xfId="0" applyFont="1" applyFill="1" applyBorder="1" applyAlignment="1">
      <alignment horizontal="center" vertical="center" wrapText="1"/>
    </xf>
    <xf numFmtId="0" fontId="3" fillId="11" borderId="4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left" vertical="center" wrapText="1"/>
    </xf>
    <xf numFmtId="0" fontId="3" fillId="11" borderId="6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49" fontId="3" fillId="0" borderId="0" xfId="0" applyNumberFormat="1" applyFont="1" applyBorder="1" applyAlignment="1">
      <alignment vertical="center" wrapText="1"/>
    </xf>
    <xf numFmtId="0" fontId="6" fillId="6" borderId="1" xfId="0" applyFont="1" applyFill="1" applyBorder="1" applyAlignment="1">
      <alignment horizontal="left" vertical="center" wrapText="1"/>
    </xf>
    <xf numFmtId="49" fontId="3" fillId="0" borderId="0" xfId="0" applyNumberFormat="1" applyFont="1" applyBorder="1" applyAlignment="1">
      <alignment horizontal="left" vertical="center" wrapText="1"/>
    </xf>
    <xf numFmtId="0" fontId="19" fillId="6" borderId="1" xfId="0" applyFont="1" applyFill="1" applyBorder="1" applyAlignment="1">
      <alignment horizontal="center" vertical="center" textRotation="90" wrapText="1"/>
    </xf>
    <xf numFmtId="0" fontId="8" fillId="6" borderId="8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textRotation="90" wrapText="1"/>
    </xf>
    <xf numFmtId="0" fontId="3" fillId="6" borderId="5" xfId="0" applyFont="1" applyFill="1" applyBorder="1" applyAlignment="1">
      <alignment horizontal="left" vertical="center" wrapText="1"/>
    </xf>
    <xf numFmtId="0" fontId="3" fillId="6" borderId="7" xfId="0" applyFont="1" applyFill="1" applyBorder="1" applyAlignment="1">
      <alignment horizontal="left" vertical="center" wrapText="1"/>
    </xf>
    <xf numFmtId="0" fontId="3" fillId="6" borderId="10" xfId="0" applyFont="1" applyFill="1" applyBorder="1" applyAlignment="1">
      <alignment horizontal="left" vertical="center" wrapText="1"/>
    </xf>
    <xf numFmtId="0" fontId="3" fillId="6" borderId="9" xfId="0" applyFont="1" applyFill="1" applyBorder="1" applyAlignment="1">
      <alignment horizontal="left" vertical="center" wrapText="1"/>
    </xf>
    <xf numFmtId="0" fontId="6" fillId="6" borderId="5" xfId="0" applyFont="1" applyFill="1" applyBorder="1" applyAlignment="1">
      <alignment horizontal="left" vertical="center" wrapText="1"/>
    </xf>
    <xf numFmtId="0" fontId="6" fillId="6" borderId="7" xfId="0" applyFont="1" applyFill="1" applyBorder="1" applyAlignment="1">
      <alignment horizontal="left" vertical="center" wrapText="1"/>
    </xf>
    <xf numFmtId="0" fontId="5" fillId="10" borderId="5" xfId="0" applyFont="1" applyFill="1" applyBorder="1" applyAlignment="1">
      <alignment horizontal="left"/>
    </xf>
    <xf numFmtId="0" fontId="5" fillId="10" borderId="6" xfId="0" applyFont="1" applyFill="1" applyBorder="1" applyAlignment="1">
      <alignment horizontal="left"/>
    </xf>
    <xf numFmtId="0" fontId="5" fillId="10" borderId="7" xfId="0" applyFont="1" applyFill="1" applyBorder="1" applyAlignment="1">
      <alignment horizontal="left"/>
    </xf>
    <xf numFmtId="0" fontId="3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5" fillId="10" borderId="10" xfId="0" applyFont="1" applyFill="1" applyBorder="1" applyAlignment="1">
      <alignment horizontal="left"/>
    </xf>
    <xf numFmtId="0" fontId="5" fillId="10" borderId="11" xfId="0" applyFont="1" applyFill="1" applyBorder="1" applyAlignment="1">
      <alignment horizontal="left"/>
    </xf>
    <xf numFmtId="0" fontId="5" fillId="10" borderId="9" xfId="0" applyFont="1" applyFill="1" applyBorder="1" applyAlignment="1">
      <alignment horizontal="left"/>
    </xf>
    <xf numFmtId="0" fontId="3" fillId="0" borderId="4" xfId="3" applyFont="1" applyBorder="1" applyAlignment="1">
      <alignment horizontal="left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13" xfId="3" applyFont="1" applyFill="1" applyBorder="1" applyAlignment="1">
      <alignment horizontal="center" vertical="center"/>
    </xf>
    <xf numFmtId="0" fontId="3" fillId="2" borderId="3" xfId="3" applyFont="1" applyFill="1" applyBorder="1" applyAlignment="1">
      <alignment horizontal="center" vertical="center"/>
    </xf>
    <xf numFmtId="0" fontId="3" fillId="9" borderId="7" xfId="0" applyFont="1" applyFill="1" applyBorder="1" applyAlignment="1">
      <alignment horizontal="left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6" fillId="9" borderId="7" xfId="0" applyFont="1" applyFill="1" applyBorder="1" applyAlignment="1">
      <alignment horizontal="left" vertical="center" wrapText="1"/>
    </xf>
    <xf numFmtId="0" fontId="3" fillId="9" borderId="12" xfId="0" applyFont="1" applyFill="1" applyBorder="1" applyAlignment="1">
      <alignment horizontal="left" vertical="center" wrapText="1"/>
    </xf>
    <xf numFmtId="0" fontId="6" fillId="9" borderId="12" xfId="0" applyFont="1" applyFill="1" applyBorder="1" applyAlignment="1">
      <alignment horizontal="left" vertical="center" wrapText="1"/>
    </xf>
  </cellXfs>
  <cellStyles count="4">
    <cellStyle name="Hiperłącze" xfId="2" builtinId="8"/>
    <cellStyle name="Normalny" xfId="0" builtinId="0"/>
    <cellStyle name="Normalny 2" xfId="3"/>
    <cellStyle name="Normalny_Arkusz1" xfId="1"/>
  </cellStyles>
  <dxfs count="0"/>
  <tableStyles count="0" defaultTableStyle="TableStyleMedium9" defaultPivotStyle="PivotStyleLight16"/>
  <colors>
    <mruColors>
      <color rgb="FF00602B"/>
    </mruColors>
  </colors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liczba bezrobotnych w podregionach województwa wielkopolskiego w końcu lipca 2004r.</a:t>
            </a:r>
          </a:p>
        </c:rich>
      </c:tx>
      <c:spPr>
        <a:noFill/>
        <a:ln w="25400">
          <a:noFill/>
        </a:ln>
      </c:spPr>
    </c:title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Val val="1"/>
            <c:showLeaderLines val="1"/>
          </c:dLbls>
          <c:cat>
            <c:numRef>
              <c:f>'Tab. 3.1'!#REF!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'Tab. 3.1'!#REF!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legend>
      <c:legendPos val="b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liczba bezrobotnych w podregionach województwa wielkopolskiego w końcu lipca 2004r.</a:t>
            </a:r>
          </a:p>
        </c:rich>
      </c:tx>
      <c:spPr>
        <a:noFill/>
        <a:ln w="25400">
          <a:noFill/>
        </a:ln>
      </c:spPr>
    </c:title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Val val="1"/>
            <c:showLeaderLines val="1"/>
          </c:dLbls>
          <c:cat>
            <c:numRef>
              <c:f>'Tab. 3.1'!#REF!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'Tab. 3.1'!#REF!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legend>
      <c:legendPos val="b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liczba bezrobotnych w podregionach województwa wielkopolskiego w końcu lipca 2004r.</a:t>
            </a:r>
          </a:p>
        </c:rich>
      </c:tx>
      <c:spPr>
        <a:noFill/>
        <a:ln w="25400">
          <a:noFill/>
        </a:ln>
      </c:spPr>
    </c:title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Val val="1"/>
            <c:showLeaderLines val="1"/>
          </c:dLbls>
          <c:cat>
            <c:numRef>
              <c:f>'Tab. 3.1'!#REF!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'Tab. 3.1'!#REF!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legend>
      <c:legendPos val="b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liczba bezrobotnych w podregionach województwa wielkopolskiego w końcu lipca 2004r.</a:t>
            </a:r>
          </a:p>
        </c:rich>
      </c:tx>
      <c:spPr>
        <a:noFill/>
        <a:ln w="25400">
          <a:noFill/>
        </a:ln>
      </c:spPr>
    </c:title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Val val="1"/>
            <c:showLeaderLines val="1"/>
          </c:dLbls>
          <c:cat>
            <c:numRef>
              <c:f>'Tab. 3.1'!#REF!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'Tab. 3.1'!#REF!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legend>
      <c:legendPos val="b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liczba bezrobotnych w podregionach województwa wielkopolskiego w końcu lipca 2004r.</a:t>
            </a:r>
          </a:p>
        </c:rich>
      </c:tx>
      <c:spPr>
        <a:noFill/>
        <a:ln w="25400">
          <a:noFill/>
        </a:ln>
      </c:spPr>
    </c:title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Val val="1"/>
            <c:showLeaderLines val="1"/>
          </c:dLbls>
          <c:cat>
            <c:numRef>
              <c:f>'Tab. 3.1'!#REF!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'Tab. 3.1'!#REF!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legend>
      <c:legendPos val="b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liczba bezrobotnych w podregionach województwa wielkopolskiego w końcu lipca 2004r.</a:t>
            </a:r>
          </a:p>
        </c:rich>
      </c:tx>
      <c:spPr>
        <a:noFill/>
        <a:ln w="25400">
          <a:noFill/>
        </a:ln>
      </c:spPr>
    </c:title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Val val="1"/>
            <c:showLeaderLines val="1"/>
          </c:dLbls>
          <c:cat>
            <c:numRef>
              <c:f>'Tab. 3.1'!#REF!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'Tab. 3.1'!#REF!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legend>
      <c:legendPos val="b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liczba bezrobotnych w podregionach województwa wielkopolskiego w końcu lipca 2004r.</a:t>
            </a:r>
          </a:p>
        </c:rich>
      </c:tx>
      <c:spPr>
        <a:noFill/>
        <a:ln w="25400">
          <a:noFill/>
        </a:ln>
      </c:spPr>
    </c:title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Val val="1"/>
            <c:showLeaderLines val="1"/>
          </c:dLbls>
          <c:cat>
            <c:numRef>
              <c:f>'Tab. 3.1'!#REF!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'Tab. 3.1'!#REF!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legend>
      <c:legendPos val="b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1465" r="0.7500000000000146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9</xdr:col>
      <xdr:colOff>68468</xdr:colOff>
      <xdr:row>41</xdr:row>
      <xdr:rowOff>66675</xdr:rowOff>
    </xdr:to>
    <xdr:pic>
      <xdr:nvPicPr>
        <xdr:cNvPr id="2" name="Obraz 1" descr="S:\anna\mapki\1Mapa - subregiony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23850"/>
          <a:ext cx="4945268" cy="6381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352425</xdr:colOff>
      <xdr:row>29</xdr:row>
      <xdr:rowOff>109332</xdr:rowOff>
    </xdr:to>
    <xdr:pic>
      <xdr:nvPicPr>
        <xdr:cNvPr id="3" name="Obraz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5838825" cy="480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342900</xdr:colOff>
      <xdr:row>29</xdr:row>
      <xdr:rowOff>101493</xdr:rowOff>
    </xdr:to>
    <xdr:pic>
      <xdr:nvPicPr>
        <xdr:cNvPr id="3" name="Obraz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5829300" cy="4797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400050</xdr:colOff>
      <xdr:row>29</xdr:row>
      <xdr:rowOff>148526</xdr:rowOff>
    </xdr:to>
    <xdr:pic>
      <xdr:nvPicPr>
        <xdr:cNvPr id="3" name="Obraz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5886450" cy="48443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371475</xdr:colOff>
      <xdr:row>29</xdr:row>
      <xdr:rowOff>78296</xdr:rowOff>
    </xdr:to>
    <xdr:pic>
      <xdr:nvPicPr>
        <xdr:cNvPr id="3" name="Obraz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5857875" cy="47741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485775</xdr:colOff>
      <xdr:row>30</xdr:row>
      <xdr:rowOff>9525</xdr:rowOff>
    </xdr:to>
    <xdr:pic>
      <xdr:nvPicPr>
        <xdr:cNvPr id="3" name="Obraz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5972175" cy="486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295275</xdr:colOff>
      <xdr:row>57</xdr:row>
      <xdr:rowOff>0</xdr:rowOff>
    </xdr:from>
    <xdr:to>
      <xdr:col>9</xdr:col>
      <xdr:colOff>0</xdr:colOff>
      <xdr:row>57</xdr:row>
      <xdr:rowOff>0</xdr:rowOff>
    </xdr:to>
    <xdr:graphicFrame macro="">
      <xdr:nvGraphicFramePr>
        <xdr:cNvPr id="562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295275</xdr:colOff>
      <xdr:row>57</xdr:row>
      <xdr:rowOff>0</xdr:rowOff>
    </xdr:from>
    <xdr:to>
      <xdr:col>10</xdr:col>
      <xdr:colOff>0</xdr:colOff>
      <xdr:row>57</xdr:row>
      <xdr:rowOff>0</xdr:rowOff>
    </xdr:to>
    <xdr:graphicFrame macro="">
      <xdr:nvGraphicFramePr>
        <xdr:cNvPr id="127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295275</xdr:colOff>
      <xdr:row>57</xdr:row>
      <xdr:rowOff>0</xdr:rowOff>
    </xdr:from>
    <xdr:to>
      <xdr:col>11</xdr:col>
      <xdr:colOff>0</xdr:colOff>
      <xdr:row>57</xdr:row>
      <xdr:rowOff>0</xdr:rowOff>
    </xdr:to>
    <xdr:graphicFrame macro="">
      <xdr:nvGraphicFramePr>
        <xdr:cNvPr id="189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295275</xdr:colOff>
      <xdr:row>57</xdr:row>
      <xdr:rowOff>0</xdr:rowOff>
    </xdr:from>
    <xdr:to>
      <xdr:col>11</xdr:col>
      <xdr:colOff>0</xdr:colOff>
      <xdr:row>57</xdr:row>
      <xdr:rowOff>0</xdr:rowOff>
    </xdr:to>
    <xdr:graphicFrame macro="">
      <xdr:nvGraphicFramePr>
        <xdr:cNvPr id="1177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295275</xdr:colOff>
      <xdr:row>57</xdr:row>
      <xdr:rowOff>0</xdr:rowOff>
    </xdr:from>
    <xdr:to>
      <xdr:col>11</xdr:col>
      <xdr:colOff>0</xdr:colOff>
      <xdr:row>57</xdr:row>
      <xdr:rowOff>0</xdr:rowOff>
    </xdr:to>
    <xdr:graphicFrame macro="">
      <xdr:nvGraphicFramePr>
        <xdr:cNvPr id="148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295275</xdr:colOff>
      <xdr:row>57</xdr:row>
      <xdr:rowOff>0</xdr:rowOff>
    </xdr:from>
    <xdr:to>
      <xdr:col>11</xdr:col>
      <xdr:colOff>0</xdr:colOff>
      <xdr:row>57</xdr:row>
      <xdr:rowOff>0</xdr:rowOff>
    </xdr:to>
    <xdr:graphicFrame macro="">
      <xdr:nvGraphicFramePr>
        <xdr:cNvPr id="1688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57</xdr:row>
      <xdr:rowOff>0</xdr:rowOff>
    </xdr:from>
    <xdr:to>
      <xdr:col>8</xdr:col>
      <xdr:colOff>0</xdr:colOff>
      <xdr:row>57</xdr:row>
      <xdr:rowOff>0</xdr:rowOff>
    </xdr:to>
    <xdr:graphicFrame macro="">
      <xdr:nvGraphicFramePr>
        <xdr:cNvPr id="230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9</xdr:col>
      <xdr:colOff>400050</xdr:colOff>
      <xdr:row>30</xdr:row>
      <xdr:rowOff>15176</xdr:rowOff>
    </xdr:to>
    <xdr:pic>
      <xdr:nvPicPr>
        <xdr:cNvPr id="3" name="Obraz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8575"/>
          <a:ext cx="5886450" cy="48443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5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6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9"/>
  <sheetViews>
    <sheetView showGridLines="0" tabSelected="1" workbookViewId="0">
      <selection sqref="A1:C1"/>
    </sheetView>
  </sheetViews>
  <sheetFormatPr defaultRowHeight="12.75"/>
  <cols>
    <col min="1" max="1" width="9.140625" style="199"/>
    <col min="2" max="2" width="6.42578125" style="1" customWidth="1"/>
    <col min="3" max="3" width="115.85546875" style="1" customWidth="1"/>
    <col min="4" max="16384" width="9.140625" style="1"/>
  </cols>
  <sheetData>
    <row r="1" spans="1:3" ht="17.25" customHeight="1">
      <c r="A1" s="246" t="s">
        <v>806</v>
      </c>
      <c r="B1" s="246"/>
      <c r="C1" s="246"/>
    </row>
    <row r="2" spans="1:3">
      <c r="A2" s="199" t="s">
        <v>846</v>
      </c>
      <c r="B2" s="248" t="s">
        <v>814</v>
      </c>
      <c r="C2" s="248"/>
    </row>
    <row r="3" spans="1:3">
      <c r="A3" s="199">
        <v>1</v>
      </c>
      <c r="B3" s="247" t="s">
        <v>875</v>
      </c>
      <c r="C3" s="247"/>
    </row>
    <row r="4" spans="1:3" ht="16.5" customHeight="1">
      <c r="B4" s="10" t="s">
        <v>752</v>
      </c>
      <c r="C4" s="196" t="s">
        <v>750</v>
      </c>
    </row>
    <row r="5" spans="1:3" ht="16.5" customHeight="1">
      <c r="B5" s="10" t="s">
        <v>753</v>
      </c>
      <c r="C5" s="197" t="s">
        <v>751</v>
      </c>
    </row>
    <row r="6" spans="1:3" ht="16.5" customHeight="1">
      <c r="B6" s="193" t="s">
        <v>754</v>
      </c>
      <c r="C6" s="197" t="s">
        <v>871</v>
      </c>
    </row>
    <row r="7" spans="1:3" ht="16.5" customHeight="1">
      <c r="B7" s="132" t="s">
        <v>815</v>
      </c>
      <c r="C7" s="197" t="s">
        <v>872</v>
      </c>
    </row>
    <row r="8" spans="1:3" ht="16.5" customHeight="1">
      <c r="B8" s="10" t="s">
        <v>755</v>
      </c>
      <c r="C8" s="197" t="s">
        <v>756</v>
      </c>
    </row>
    <row r="9" spans="1:3" ht="16.5" customHeight="1">
      <c r="B9" s="10" t="s">
        <v>757</v>
      </c>
      <c r="C9" s="196" t="s">
        <v>758</v>
      </c>
    </row>
    <row r="10" spans="1:3" ht="16.5" customHeight="1">
      <c r="B10" s="10" t="s">
        <v>759</v>
      </c>
      <c r="C10" s="197" t="s">
        <v>760</v>
      </c>
    </row>
    <row r="11" spans="1:3" ht="16.5" customHeight="1">
      <c r="B11" s="10" t="s">
        <v>761</v>
      </c>
      <c r="C11" s="197" t="s">
        <v>851</v>
      </c>
    </row>
    <row r="12" spans="1:3" ht="16.5" customHeight="1">
      <c r="B12" s="10" t="s">
        <v>762</v>
      </c>
      <c r="C12" s="197" t="s">
        <v>763</v>
      </c>
    </row>
    <row r="13" spans="1:3" ht="16.5" customHeight="1">
      <c r="A13" s="199">
        <v>2</v>
      </c>
      <c r="B13" s="247" t="s">
        <v>876</v>
      </c>
      <c r="C13" s="247"/>
    </row>
    <row r="14" spans="1:3" ht="16.5" customHeight="1">
      <c r="B14" s="10" t="s">
        <v>764</v>
      </c>
      <c r="C14" s="197" t="s">
        <v>767</v>
      </c>
    </row>
    <row r="15" spans="1:3" ht="16.5" customHeight="1">
      <c r="B15" s="10" t="s">
        <v>765</v>
      </c>
      <c r="C15" s="197" t="s">
        <v>768</v>
      </c>
    </row>
    <row r="16" spans="1:3" ht="16.5" customHeight="1">
      <c r="A16" s="199">
        <v>3</v>
      </c>
      <c r="B16" s="247" t="s">
        <v>877</v>
      </c>
      <c r="C16" s="247"/>
    </row>
    <row r="17" spans="1:3" ht="16.5" customHeight="1">
      <c r="B17" s="10" t="s">
        <v>766</v>
      </c>
      <c r="C17" s="197" t="s">
        <v>769</v>
      </c>
    </row>
    <row r="18" spans="1:3" ht="16.5" customHeight="1">
      <c r="B18" s="191" t="s">
        <v>852</v>
      </c>
      <c r="C18" s="196" t="s">
        <v>770</v>
      </c>
    </row>
    <row r="19" spans="1:3" ht="16.5" customHeight="1">
      <c r="A19" s="199">
        <v>4</v>
      </c>
      <c r="B19" s="247" t="s">
        <v>772</v>
      </c>
      <c r="C19" s="247"/>
    </row>
    <row r="20" spans="1:3" ht="16.5" customHeight="1">
      <c r="B20" s="10" t="s">
        <v>771</v>
      </c>
      <c r="C20" s="197" t="s">
        <v>772</v>
      </c>
    </row>
    <row r="21" spans="1:3" ht="16.5" customHeight="1">
      <c r="B21" s="191" t="s">
        <v>853</v>
      </c>
      <c r="C21" s="196" t="s">
        <v>773</v>
      </c>
    </row>
    <row r="22" spans="1:3" ht="16.5" customHeight="1">
      <c r="A22" s="199">
        <v>5</v>
      </c>
      <c r="B22" s="247" t="s">
        <v>878</v>
      </c>
      <c r="C22" s="247"/>
    </row>
    <row r="23" spans="1:3" ht="16.5" customHeight="1">
      <c r="B23" s="10" t="s">
        <v>774</v>
      </c>
      <c r="C23" s="197" t="s">
        <v>780</v>
      </c>
    </row>
    <row r="24" spans="1:3" ht="16.5" customHeight="1">
      <c r="B24" s="191" t="s">
        <v>855</v>
      </c>
      <c r="C24" s="196" t="s">
        <v>781</v>
      </c>
    </row>
    <row r="25" spans="1:3" ht="16.5" customHeight="1">
      <c r="A25" s="199">
        <v>6</v>
      </c>
      <c r="B25" s="247" t="s">
        <v>782</v>
      </c>
      <c r="C25" s="247"/>
    </row>
    <row r="26" spans="1:3" ht="16.5" customHeight="1">
      <c r="B26" s="10" t="s">
        <v>775</v>
      </c>
      <c r="C26" s="197" t="s">
        <v>782</v>
      </c>
    </row>
    <row r="27" spans="1:3" ht="16.5" customHeight="1">
      <c r="B27" s="191" t="s">
        <v>858</v>
      </c>
      <c r="C27" s="196" t="s">
        <v>783</v>
      </c>
    </row>
    <row r="28" spans="1:3" ht="16.5" customHeight="1">
      <c r="A28" s="199">
        <v>7</v>
      </c>
      <c r="B28" s="247" t="s">
        <v>879</v>
      </c>
      <c r="C28" s="247"/>
    </row>
    <row r="29" spans="1:3" ht="16.5" customHeight="1">
      <c r="B29" s="10" t="s">
        <v>776</v>
      </c>
      <c r="C29" s="197" t="s">
        <v>784</v>
      </c>
    </row>
    <row r="30" spans="1:3" ht="16.5" customHeight="1">
      <c r="B30" s="191" t="s">
        <v>860</v>
      </c>
      <c r="C30" s="196" t="s">
        <v>785</v>
      </c>
    </row>
    <row r="31" spans="1:3" ht="16.5" customHeight="1">
      <c r="A31" s="199">
        <v>8</v>
      </c>
      <c r="B31" s="247" t="s">
        <v>880</v>
      </c>
      <c r="C31" s="247"/>
    </row>
    <row r="32" spans="1:3" ht="16.5" customHeight="1">
      <c r="B32" s="10" t="s">
        <v>777</v>
      </c>
      <c r="C32" s="197" t="s">
        <v>786</v>
      </c>
    </row>
    <row r="33" spans="1:3" ht="16.5" customHeight="1">
      <c r="B33" s="191" t="s">
        <v>861</v>
      </c>
      <c r="C33" s="196" t="s">
        <v>787</v>
      </c>
    </row>
    <row r="34" spans="1:3" ht="16.5" customHeight="1">
      <c r="A34" s="199">
        <v>9</v>
      </c>
      <c r="B34" s="249" t="s">
        <v>830</v>
      </c>
      <c r="C34" s="249"/>
    </row>
    <row r="35" spans="1:3" ht="16.5" customHeight="1">
      <c r="A35" s="199">
        <v>10</v>
      </c>
      <c r="B35" s="248" t="s">
        <v>744</v>
      </c>
      <c r="C35" s="248"/>
    </row>
    <row r="36" spans="1:3" ht="16.5" customHeight="1">
      <c r="A36" s="199">
        <v>11</v>
      </c>
      <c r="B36" s="247" t="s">
        <v>884</v>
      </c>
      <c r="C36" s="247"/>
    </row>
    <row r="37" spans="1:3" ht="16.5" customHeight="1">
      <c r="B37" s="195" t="s">
        <v>873</v>
      </c>
      <c r="C37" s="196" t="s">
        <v>850</v>
      </c>
    </row>
    <row r="38" spans="1:3" ht="16.5" customHeight="1">
      <c r="B38" s="195" t="s">
        <v>882</v>
      </c>
      <c r="C38" s="197" t="s">
        <v>883</v>
      </c>
    </row>
    <row r="39" spans="1:3" ht="16.5" customHeight="1">
      <c r="A39" s="199">
        <v>12</v>
      </c>
      <c r="B39" s="248" t="s">
        <v>788</v>
      </c>
      <c r="C39" s="248"/>
    </row>
    <row r="40" spans="1:3" ht="16.5" customHeight="1">
      <c r="A40" s="199">
        <v>13</v>
      </c>
      <c r="B40" s="247" t="s">
        <v>881</v>
      </c>
      <c r="C40" s="247"/>
    </row>
    <row r="41" spans="1:3" ht="16.5" customHeight="1">
      <c r="B41" s="10" t="s">
        <v>778</v>
      </c>
      <c r="C41" s="197" t="s">
        <v>789</v>
      </c>
    </row>
    <row r="42" spans="1:3" ht="14.25" customHeight="1">
      <c r="B42" s="10" t="s">
        <v>779</v>
      </c>
      <c r="C42" s="197" t="s">
        <v>790</v>
      </c>
    </row>
    <row r="43" spans="1:3" ht="16.5" customHeight="1">
      <c r="A43" s="199">
        <v>14</v>
      </c>
      <c r="B43" s="248" t="s">
        <v>870</v>
      </c>
      <c r="C43" s="248"/>
    </row>
    <row r="44" spans="1:3" ht="16.5" customHeight="1">
      <c r="A44" s="199">
        <v>15</v>
      </c>
      <c r="B44" s="248" t="s">
        <v>845</v>
      </c>
      <c r="C44" s="248"/>
    </row>
    <row r="45" spans="1:3" ht="16.5" customHeight="1">
      <c r="A45" s="199">
        <v>16</v>
      </c>
      <c r="B45" s="250" t="s">
        <v>967</v>
      </c>
      <c r="C45" s="250"/>
    </row>
    <row r="46" spans="1:3" ht="16.5" customHeight="1">
      <c r="B46" s="1" t="s">
        <v>968</v>
      </c>
      <c r="C46" s="221" t="s">
        <v>969</v>
      </c>
    </row>
    <row r="47" spans="1:3" ht="16.5" customHeight="1">
      <c r="B47" s="1" t="s">
        <v>970</v>
      </c>
      <c r="C47" s="221" t="s">
        <v>971</v>
      </c>
    </row>
    <row r="48" spans="1:3" ht="16.5" customHeight="1">
      <c r="B48" s="1" t="s">
        <v>972</v>
      </c>
      <c r="C48" s="221" t="s">
        <v>973</v>
      </c>
    </row>
    <row r="49" spans="1:3" ht="16.5" customHeight="1">
      <c r="B49" s="1" t="s">
        <v>974</v>
      </c>
      <c r="C49" s="221" t="s">
        <v>975</v>
      </c>
    </row>
    <row r="50" spans="1:3" ht="16.5" customHeight="1">
      <c r="B50" s="1" t="s">
        <v>976</v>
      </c>
      <c r="C50" s="221" t="s">
        <v>977</v>
      </c>
    </row>
    <row r="51" spans="1:3" ht="16.5" customHeight="1">
      <c r="B51" s="1" t="s">
        <v>978</v>
      </c>
      <c r="C51" s="221" t="s">
        <v>979</v>
      </c>
    </row>
    <row r="52" spans="1:3" ht="16.5" customHeight="1">
      <c r="A52" s="199">
        <v>17</v>
      </c>
      <c r="B52" s="221" t="s">
        <v>993</v>
      </c>
      <c r="C52" s="221"/>
    </row>
    <row r="53" spans="1:3" ht="16.5" customHeight="1">
      <c r="A53" s="199" t="s">
        <v>874</v>
      </c>
      <c r="B53" s="198"/>
      <c r="C53" s="198"/>
    </row>
    <row r="54" spans="1:3" ht="16.5" customHeight="1">
      <c r="A54" s="199" t="s">
        <v>794</v>
      </c>
      <c r="B54" s="248" t="s">
        <v>800</v>
      </c>
      <c r="C54" s="248"/>
    </row>
    <row r="55" spans="1:3" ht="16.5" customHeight="1">
      <c r="A55" s="199" t="s">
        <v>795</v>
      </c>
      <c r="B55" s="248" t="s">
        <v>801</v>
      </c>
      <c r="C55" s="248"/>
    </row>
    <row r="56" spans="1:3" ht="16.5" customHeight="1">
      <c r="A56" s="199" t="s">
        <v>796</v>
      </c>
      <c r="B56" s="248" t="s">
        <v>802</v>
      </c>
      <c r="C56" s="248"/>
    </row>
    <row r="57" spans="1:3" ht="16.5" customHeight="1">
      <c r="A57" s="199" t="s">
        <v>797</v>
      </c>
      <c r="B57" s="248" t="s">
        <v>803</v>
      </c>
      <c r="C57" s="248"/>
    </row>
    <row r="58" spans="1:3" ht="16.5" customHeight="1">
      <c r="A58" s="199" t="s">
        <v>798</v>
      </c>
      <c r="B58" s="248" t="s">
        <v>805</v>
      </c>
      <c r="C58" s="248"/>
    </row>
    <row r="59" spans="1:3" ht="16.5" customHeight="1">
      <c r="A59" s="199" t="s">
        <v>799</v>
      </c>
      <c r="B59" s="248" t="s">
        <v>804</v>
      </c>
      <c r="C59" s="248"/>
    </row>
  </sheetData>
  <mergeCells count="24">
    <mergeCell ref="B45:C45"/>
    <mergeCell ref="B44:C44"/>
    <mergeCell ref="B59:C59"/>
    <mergeCell ref="B54:C54"/>
    <mergeCell ref="B55:C55"/>
    <mergeCell ref="B56:C56"/>
    <mergeCell ref="B57:C57"/>
    <mergeCell ref="B58:C58"/>
    <mergeCell ref="A1:C1"/>
    <mergeCell ref="B3:C3"/>
    <mergeCell ref="B36:C36"/>
    <mergeCell ref="B39:C39"/>
    <mergeCell ref="B43:C43"/>
    <mergeCell ref="B2:C2"/>
    <mergeCell ref="B13:C13"/>
    <mergeCell ref="B16:C16"/>
    <mergeCell ref="B19:C19"/>
    <mergeCell ref="B22:C22"/>
    <mergeCell ref="B25:C25"/>
    <mergeCell ref="B28:C28"/>
    <mergeCell ref="B31:C31"/>
    <mergeCell ref="B40:C40"/>
    <mergeCell ref="B34:C34"/>
    <mergeCell ref="B35:C35"/>
  </mergeCells>
  <hyperlinks>
    <hyperlink ref="C4" location="'T 1.1'!A1" display="Liczba bezrobotnych - stan w końcu ostatnich 13 miesięcy"/>
    <hyperlink ref="C5" location="'T1.2 '!A1" display="Liczba bezrobotnych i stopa bezrobocia w latach 1999 - 2018"/>
    <hyperlink ref="C6" location="'Tab. 1.3.1'!A1" display="Zmiany na wielkopolskim rynku pracy"/>
    <hyperlink ref="C7" location="'Tab. 1.3.2'!A1" display="Zmiany na rynku pracy w styczniu 2019 r."/>
    <hyperlink ref="C8" location="'T 1.4 '!A1" display="'T 1.4 '!A1"/>
    <hyperlink ref="C10" location="'T 1.6'!A1" display="'T 1.6'!A1"/>
    <hyperlink ref="C11" location="'T 1.7.1'!A1" display="'T 1.7.1'!A1"/>
    <hyperlink ref="C12" location="'T 1.7.2'!A1" display="'T 1.7.2'!A1"/>
    <hyperlink ref="C14" location="'T 2.1'!A1" display="'T 2.1'!A1"/>
    <hyperlink ref="C15" location="'T 2.2'!A1" display="'T 2.2'!A1"/>
    <hyperlink ref="C17" location="'Tab. 3.1'!A1" display="'Tab. 3.1'!A1"/>
    <hyperlink ref="C18" location="Tab.3.2!A1" display="Osoby bezrobotne w Wielkopolsce ogółem - udział w aktywnych formach przeciwdziałania bezrobociu"/>
    <hyperlink ref="C20" location="'Tab. 4.1'!A1" display="'Tab. 4.1'!A1"/>
    <hyperlink ref="C21" location="'Tab. 4.2'!A1" display="Bezrobotne kobiety w Wielkopolsce - udział w aktywnych formach przeciwdziałania bezrobociu"/>
    <hyperlink ref="C23" location="'Tab. 5.1'!A1" display="'Tab. 5.1'!A1"/>
    <hyperlink ref="C24" location="'Tab. 5.2'!A1" display="Osoby bezrobotne zamieszkałe na wsi w Wielkopolsce - udział w aktywnych formach przeciwdziałania bezrobociu"/>
    <hyperlink ref="C26" location="'Tab. 6.1'!A1" display="'Tab. 6.1'!A1"/>
    <hyperlink ref="C27" location="'Tab. 6.2'!A1" display="Osoby bezrobotne do 30 roku życia w Wielkopolsce - udział w aktywnych formach przeciwdziałania bezrobociu"/>
    <hyperlink ref="C29" location="Tab.7.1!A1" display="Tab.7.1!A1"/>
    <hyperlink ref="C30" location="'Tab. 7.2'!A1" display="Osoby bezrobotne powyżej 50 roku życia w Wielkpolsce - udział w aktywnych formach przeciwdziałania bezrobociu"/>
    <hyperlink ref="C32" location="'Tab. 8.1'!A1" display="'Tab. 8.1'!A1"/>
    <hyperlink ref="C33" location="'Tab.8.2 '!A1" display="Osoby długotrwale bezrobotne w Wielkopolsce - udział w aktywnych formach przeciwdziałania bezrobociu"/>
    <hyperlink ref="B34" location="'Tab. 9'!A1" display="Pozostałe osoby bezrobotne będące w szczególnej sytuacji na rynku pracy"/>
    <hyperlink ref="B35" location="'Tab. 10'!A1" display="'Tab. 10'!A1"/>
    <hyperlink ref="C37" location="Tab.11.1!A1" display="Oświadczenia o powierzeniu wykonywania pracy cudzoziemcom "/>
    <hyperlink ref="B39" location="Tab.12!A1" display="Tab.12!A1"/>
    <hyperlink ref="C41" location="'Tab 13 FP 1'!A1" display="'Tab 13 FP 1'!A1"/>
    <hyperlink ref="C42" location="'Tab 13FP 2'!A1" display="'Tab 13FP 2'!A1"/>
    <hyperlink ref="B43" location="'Tab 14'!A1" display="'Tab 14'!A1"/>
    <hyperlink ref="C9" location="'T 1.5 '!A1" display="Osoby wyłączone z ewidencji bezrobotnych w województwie wielkopolskim"/>
    <hyperlink ref="B54" location="'M1'!A1" display="'M1'!A1"/>
    <hyperlink ref="B55" location="'M2'!A1" display="'M2'!A1"/>
    <hyperlink ref="B56" location="'M3'!A1" display="'M3'!A1"/>
    <hyperlink ref="B57" location="'M4'!A1" display="'M4'!A1"/>
    <hyperlink ref="B58" location="'M5'!A1" display="'M5'!A1"/>
    <hyperlink ref="B59" location="'M6'!A1" display="'M6'!A1"/>
    <hyperlink ref="B2" location="'podział na subregiony'!A1" display="'podział na subregiony'!A1"/>
    <hyperlink ref="B44" location="'Tab 15'!A1" display="'Tab 15'!A1"/>
    <hyperlink ref="C38" location="'Tab. 11.2'!A1" display="Zezwolenia na pracę sezonową"/>
    <hyperlink ref="C46" location="'Tab 16.1'!A1" display="Liczba osób bezrobotnych według wieku"/>
    <hyperlink ref="C47" location="'Tab 16.2'!A1" display="Procentowy udział osób bezrobotnych według wieku"/>
    <hyperlink ref="C48" location="'Tab 16.3'!A1" display="Liczba osób bezrobotnych według wykształcenia"/>
    <hyperlink ref="C49" location="'Tab 16.4'!A1" display="Procentowy udział osób bezrobotnych według wykształcenia"/>
    <hyperlink ref="C50" location="'Tab 16.5'!A1" display="Liczba osób bezrobotnych według czasu pozostawania bez pracy"/>
    <hyperlink ref="C51" location="'Tab 16.6'!A1" display="Procentowy udział osób bezrobotnych według czasu pozostawania bez pracy"/>
    <hyperlink ref="B52" location="'Tab 17'!A1" display="Osoby bezrobotne według rodzaju działalności ostatniego miejsca pracy"/>
  </hyperlink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Q22"/>
  <sheetViews>
    <sheetView showGridLines="0" workbookViewId="0">
      <selection sqref="A1:H1"/>
    </sheetView>
  </sheetViews>
  <sheetFormatPr defaultRowHeight="12.75"/>
  <cols>
    <col min="1" max="1" width="14.85546875" style="1" customWidth="1"/>
    <col min="2" max="2" width="13.5703125" style="1" customWidth="1"/>
    <col min="3" max="3" width="12.5703125" style="1" customWidth="1"/>
    <col min="4" max="4" width="14.85546875" style="1" customWidth="1"/>
    <col min="5" max="16384" width="9.140625" style="1"/>
  </cols>
  <sheetData>
    <row r="1" spans="1:17">
      <c r="A1" s="247" t="s">
        <v>231</v>
      </c>
      <c r="B1" s="247"/>
      <c r="C1" s="247"/>
      <c r="D1" s="247"/>
      <c r="E1" s="247"/>
      <c r="F1" s="247"/>
      <c r="G1" s="247"/>
      <c r="H1" s="247"/>
    </row>
    <row r="2" spans="1:17">
      <c r="A2" s="262" t="s">
        <v>822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139" t="s">
        <v>792</v>
      </c>
    </row>
    <row r="3" spans="1:17">
      <c r="A3" s="262" t="s">
        <v>271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</row>
    <row r="4" spans="1:17" ht="12.75" customHeight="1">
      <c r="A4" s="271" t="s">
        <v>55</v>
      </c>
      <c r="B4" s="272" t="s">
        <v>270</v>
      </c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273"/>
      <c r="O4" s="273"/>
      <c r="P4" s="273"/>
    </row>
    <row r="5" spans="1:17">
      <c r="A5" s="271"/>
      <c r="B5" s="271" t="s">
        <v>56</v>
      </c>
      <c r="C5" s="271"/>
      <c r="D5" s="271"/>
      <c r="E5" s="270" t="s">
        <v>272</v>
      </c>
      <c r="F5" s="270"/>
      <c r="G5" s="270"/>
      <c r="H5" s="270"/>
      <c r="I5" s="270"/>
      <c r="J5" s="270"/>
      <c r="K5" s="270"/>
      <c r="L5" s="270"/>
      <c r="M5" s="270"/>
      <c r="N5" s="270"/>
      <c r="O5" s="270"/>
      <c r="P5" s="270"/>
    </row>
    <row r="6" spans="1:17" ht="25.5" customHeight="1">
      <c r="A6" s="271"/>
      <c r="B6" s="271"/>
      <c r="C6" s="271"/>
      <c r="D6" s="271"/>
      <c r="E6" s="271" t="s">
        <v>82</v>
      </c>
      <c r="F6" s="271"/>
      <c r="G6" s="271" t="s">
        <v>83</v>
      </c>
      <c r="H6" s="271"/>
      <c r="I6" s="271" t="s">
        <v>84</v>
      </c>
      <c r="J6" s="271"/>
      <c r="K6" s="271" t="s">
        <v>107</v>
      </c>
      <c r="L6" s="271"/>
      <c r="M6" s="271" t="s">
        <v>125</v>
      </c>
      <c r="N6" s="271"/>
      <c r="O6" s="271" t="s">
        <v>186</v>
      </c>
      <c r="P6" s="271"/>
    </row>
    <row r="7" spans="1:17" ht="39" customHeight="1">
      <c r="A7" s="271"/>
      <c r="B7" s="135">
        <v>2018</v>
      </c>
      <c r="C7" s="64">
        <v>2019</v>
      </c>
      <c r="D7" s="194" t="s">
        <v>867</v>
      </c>
      <c r="E7" s="63">
        <v>2018</v>
      </c>
      <c r="F7" s="63">
        <v>2019</v>
      </c>
      <c r="G7" s="63">
        <v>2018</v>
      </c>
      <c r="H7" s="63">
        <v>2019</v>
      </c>
      <c r="I7" s="63">
        <v>2018</v>
      </c>
      <c r="J7" s="63">
        <v>2019</v>
      </c>
      <c r="K7" s="63">
        <v>2018</v>
      </c>
      <c r="L7" s="63">
        <v>2019</v>
      </c>
      <c r="M7" s="63">
        <v>2018</v>
      </c>
      <c r="N7" s="63">
        <v>2019</v>
      </c>
      <c r="O7" s="63">
        <v>2018</v>
      </c>
      <c r="P7" s="63">
        <v>2019</v>
      </c>
    </row>
    <row r="8" spans="1:17" ht="15">
      <c r="A8" s="164" t="s">
        <v>244</v>
      </c>
      <c r="B8" s="65">
        <v>6299</v>
      </c>
      <c r="C8" s="66">
        <v>12614</v>
      </c>
      <c r="D8" s="67">
        <v>100.25400857278933</v>
      </c>
      <c r="E8" s="65">
        <v>185</v>
      </c>
      <c r="F8" s="65">
        <v>344</v>
      </c>
      <c r="G8" s="65">
        <v>5</v>
      </c>
      <c r="H8" s="65">
        <v>59</v>
      </c>
      <c r="I8" s="65">
        <v>5801</v>
      </c>
      <c r="J8" s="65">
        <v>11531</v>
      </c>
      <c r="K8" s="65">
        <v>234</v>
      </c>
      <c r="L8" s="65">
        <v>370</v>
      </c>
      <c r="M8" s="65">
        <v>69</v>
      </c>
      <c r="N8" s="65">
        <v>305</v>
      </c>
      <c r="O8" s="65">
        <v>5</v>
      </c>
      <c r="P8" s="65">
        <v>5</v>
      </c>
    </row>
    <row r="9" spans="1:17" ht="15">
      <c r="A9" s="164" t="s">
        <v>247</v>
      </c>
      <c r="B9" s="65">
        <v>11965</v>
      </c>
      <c r="C9" s="66">
        <v>12350</v>
      </c>
      <c r="D9" s="67">
        <v>3.2177183451734095</v>
      </c>
      <c r="E9" s="65">
        <v>378</v>
      </c>
      <c r="F9" s="65">
        <v>385</v>
      </c>
      <c r="G9" s="65">
        <v>18</v>
      </c>
      <c r="H9" s="65">
        <v>22</v>
      </c>
      <c r="I9" s="65">
        <v>11030</v>
      </c>
      <c r="J9" s="65">
        <v>11404</v>
      </c>
      <c r="K9" s="65">
        <v>382</v>
      </c>
      <c r="L9" s="65">
        <v>380</v>
      </c>
      <c r="M9" s="65">
        <v>144</v>
      </c>
      <c r="N9" s="65">
        <v>145</v>
      </c>
      <c r="O9" s="65">
        <v>13</v>
      </c>
      <c r="P9" s="65">
        <v>14</v>
      </c>
    </row>
    <row r="10" spans="1:17" ht="15">
      <c r="A10" s="164" t="s">
        <v>249</v>
      </c>
      <c r="B10" s="65">
        <v>17130</v>
      </c>
      <c r="C10" s="66">
        <v>13043</v>
      </c>
      <c r="D10" s="67">
        <v>-23.858727378867485</v>
      </c>
      <c r="E10" s="65">
        <v>474</v>
      </c>
      <c r="F10" s="65">
        <v>387</v>
      </c>
      <c r="G10" s="65">
        <v>37</v>
      </c>
      <c r="H10" s="65">
        <v>46</v>
      </c>
      <c r="I10" s="65">
        <v>16032</v>
      </c>
      <c r="J10" s="65">
        <v>11937</v>
      </c>
      <c r="K10" s="65">
        <v>377</v>
      </c>
      <c r="L10" s="65">
        <v>300</v>
      </c>
      <c r="M10" s="65">
        <v>206</v>
      </c>
      <c r="N10" s="65">
        <v>365</v>
      </c>
      <c r="O10" s="65">
        <v>4</v>
      </c>
      <c r="P10" s="65">
        <v>8</v>
      </c>
    </row>
    <row r="11" spans="1:17" ht="15">
      <c r="A11" s="164" t="s">
        <v>250</v>
      </c>
      <c r="B11" s="65">
        <v>17877</v>
      </c>
      <c r="C11" s="66">
        <v>13675</v>
      </c>
      <c r="D11" s="67">
        <v>-23.505062370643842</v>
      </c>
      <c r="E11" s="65">
        <v>700</v>
      </c>
      <c r="F11" s="65">
        <v>324</v>
      </c>
      <c r="G11" s="65">
        <v>48</v>
      </c>
      <c r="H11" s="65">
        <v>65</v>
      </c>
      <c r="I11" s="65">
        <v>16511</v>
      </c>
      <c r="J11" s="65">
        <v>12576</v>
      </c>
      <c r="K11" s="65">
        <v>348</v>
      </c>
      <c r="L11" s="65">
        <v>315</v>
      </c>
      <c r="M11" s="65">
        <v>260</v>
      </c>
      <c r="N11" s="65">
        <v>375</v>
      </c>
      <c r="O11" s="65">
        <v>10</v>
      </c>
      <c r="P11" s="65">
        <v>20</v>
      </c>
    </row>
    <row r="12" spans="1:17" ht="15">
      <c r="A12" s="164" t="s">
        <v>251</v>
      </c>
      <c r="B12" s="65">
        <v>15612</v>
      </c>
      <c r="C12" s="66">
        <v>13412</v>
      </c>
      <c r="D12" s="67">
        <v>-14.091724314629772</v>
      </c>
      <c r="E12" s="65">
        <v>528</v>
      </c>
      <c r="F12" s="65">
        <v>341</v>
      </c>
      <c r="G12" s="65">
        <v>36</v>
      </c>
      <c r="H12" s="65">
        <v>57</v>
      </c>
      <c r="I12" s="65">
        <v>14458</v>
      </c>
      <c r="J12" s="65">
        <v>12179</v>
      </c>
      <c r="K12" s="65">
        <v>332</v>
      </c>
      <c r="L12" s="65">
        <v>320</v>
      </c>
      <c r="M12" s="65">
        <v>228</v>
      </c>
      <c r="N12" s="65">
        <v>496</v>
      </c>
      <c r="O12" s="65">
        <v>30</v>
      </c>
      <c r="P12" s="65">
        <v>19</v>
      </c>
    </row>
    <row r="13" spans="1:17" ht="15">
      <c r="A13" s="164" t="s">
        <v>252</v>
      </c>
      <c r="B13" s="65">
        <v>15651</v>
      </c>
      <c r="C13" s="66">
        <v>12100</v>
      </c>
      <c r="D13" s="67">
        <v>-22.688646092901408</v>
      </c>
      <c r="E13" s="65">
        <v>502</v>
      </c>
      <c r="F13" s="65">
        <v>326</v>
      </c>
      <c r="G13" s="65">
        <v>49</v>
      </c>
      <c r="H13" s="65">
        <v>52</v>
      </c>
      <c r="I13" s="65">
        <v>14454</v>
      </c>
      <c r="J13" s="65">
        <v>11035</v>
      </c>
      <c r="K13" s="65">
        <v>376</v>
      </c>
      <c r="L13" s="65">
        <v>246</v>
      </c>
      <c r="M13" s="65">
        <v>255</v>
      </c>
      <c r="N13" s="65">
        <v>427</v>
      </c>
      <c r="O13" s="65">
        <v>15</v>
      </c>
      <c r="P13" s="65">
        <v>14</v>
      </c>
    </row>
    <row r="14" spans="1:17" ht="15">
      <c r="A14" s="164" t="s">
        <v>253</v>
      </c>
      <c r="B14" s="65">
        <v>14832</v>
      </c>
      <c r="C14" s="66" t="s">
        <v>902</v>
      </c>
      <c r="D14" s="67" t="s">
        <v>902</v>
      </c>
      <c r="E14" s="65">
        <v>449</v>
      </c>
      <c r="F14" s="65" t="s">
        <v>902</v>
      </c>
      <c r="G14" s="65">
        <v>45</v>
      </c>
      <c r="H14" s="65" t="s">
        <v>902</v>
      </c>
      <c r="I14" s="65">
        <v>13744</v>
      </c>
      <c r="J14" s="65" t="s">
        <v>902</v>
      </c>
      <c r="K14" s="65">
        <v>336</v>
      </c>
      <c r="L14" s="67" t="s">
        <v>902</v>
      </c>
      <c r="M14" s="65">
        <v>242</v>
      </c>
      <c r="N14" s="67" t="s">
        <v>902</v>
      </c>
      <c r="O14" s="65">
        <v>16</v>
      </c>
      <c r="P14" s="67" t="s">
        <v>902</v>
      </c>
    </row>
    <row r="15" spans="1:17" ht="15">
      <c r="A15" s="164" t="s">
        <v>254</v>
      </c>
      <c r="B15" s="65">
        <v>15240</v>
      </c>
      <c r="C15" s="66" t="s">
        <v>902</v>
      </c>
      <c r="D15" s="67" t="s">
        <v>902</v>
      </c>
      <c r="E15" s="65">
        <v>519</v>
      </c>
      <c r="F15" s="65" t="s">
        <v>902</v>
      </c>
      <c r="G15" s="65">
        <v>64</v>
      </c>
      <c r="H15" s="65" t="s">
        <v>902</v>
      </c>
      <c r="I15" s="65">
        <v>14106</v>
      </c>
      <c r="J15" s="65" t="s">
        <v>902</v>
      </c>
      <c r="K15" s="65">
        <v>254</v>
      </c>
      <c r="L15" s="67" t="s">
        <v>902</v>
      </c>
      <c r="M15" s="65">
        <v>286</v>
      </c>
      <c r="N15" s="67" t="s">
        <v>902</v>
      </c>
      <c r="O15" s="65">
        <v>11</v>
      </c>
      <c r="P15" s="67" t="s">
        <v>902</v>
      </c>
    </row>
    <row r="16" spans="1:17" ht="15">
      <c r="A16" s="164" t="s">
        <v>255</v>
      </c>
      <c r="B16" s="65">
        <v>12970</v>
      </c>
      <c r="C16" s="66" t="s">
        <v>902</v>
      </c>
      <c r="D16" s="67" t="s">
        <v>902</v>
      </c>
      <c r="E16" s="65">
        <v>440</v>
      </c>
      <c r="F16" s="65" t="s">
        <v>902</v>
      </c>
      <c r="G16" s="65">
        <v>34</v>
      </c>
      <c r="H16" s="65" t="s">
        <v>902</v>
      </c>
      <c r="I16" s="65">
        <v>11903</v>
      </c>
      <c r="J16" s="65" t="s">
        <v>902</v>
      </c>
      <c r="K16" s="65">
        <v>305</v>
      </c>
      <c r="L16" s="67" t="s">
        <v>902</v>
      </c>
      <c r="M16" s="65">
        <v>273</v>
      </c>
      <c r="N16" s="67" t="s">
        <v>902</v>
      </c>
      <c r="O16" s="65">
        <v>15</v>
      </c>
      <c r="P16" s="67" t="s">
        <v>902</v>
      </c>
    </row>
    <row r="17" spans="1:16" ht="13.5" customHeight="1">
      <c r="A17" s="164" t="s">
        <v>256</v>
      </c>
      <c r="B17" s="65">
        <v>15525</v>
      </c>
      <c r="C17" s="66" t="s">
        <v>902</v>
      </c>
      <c r="D17" s="67" t="s">
        <v>902</v>
      </c>
      <c r="E17" s="65">
        <v>458</v>
      </c>
      <c r="F17" s="65" t="s">
        <v>902</v>
      </c>
      <c r="G17" s="65">
        <v>55</v>
      </c>
      <c r="H17" s="65" t="s">
        <v>902</v>
      </c>
      <c r="I17" s="65">
        <v>14235</v>
      </c>
      <c r="J17" s="65" t="s">
        <v>902</v>
      </c>
      <c r="K17" s="65">
        <v>381</v>
      </c>
      <c r="L17" s="67" t="s">
        <v>902</v>
      </c>
      <c r="M17" s="65">
        <v>391</v>
      </c>
      <c r="N17" s="67" t="s">
        <v>902</v>
      </c>
      <c r="O17" s="65">
        <v>5</v>
      </c>
      <c r="P17" s="67" t="s">
        <v>902</v>
      </c>
    </row>
    <row r="18" spans="1:16" ht="15">
      <c r="A18" s="164" t="s">
        <v>257</v>
      </c>
      <c r="B18" s="65">
        <v>12607</v>
      </c>
      <c r="C18" s="66" t="s">
        <v>902</v>
      </c>
      <c r="D18" s="67" t="s">
        <v>902</v>
      </c>
      <c r="E18" s="65">
        <v>366</v>
      </c>
      <c r="F18" s="65" t="s">
        <v>902</v>
      </c>
      <c r="G18" s="65">
        <v>47</v>
      </c>
      <c r="H18" s="65" t="s">
        <v>902</v>
      </c>
      <c r="I18" s="65">
        <v>11553</v>
      </c>
      <c r="J18" s="65" t="s">
        <v>902</v>
      </c>
      <c r="K18" s="65">
        <v>297</v>
      </c>
      <c r="L18" s="67" t="s">
        <v>902</v>
      </c>
      <c r="M18" s="65">
        <v>339</v>
      </c>
      <c r="N18" s="67" t="s">
        <v>902</v>
      </c>
      <c r="O18" s="65">
        <v>5</v>
      </c>
      <c r="P18" s="67" t="s">
        <v>902</v>
      </c>
    </row>
    <row r="19" spans="1:16" ht="15">
      <c r="A19" s="164" t="s">
        <v>258</v>
      </c>
      <c r="B19" s="65">
        <v>9961</v>
      </c>
      <c r="C19" s="66" t="s">
        <v>902</v>
      </c>
      <c r="D19" s="67" t="s">
        <v>902</v>
      </c>
      <c r="E19" s="65">
        <v>329</v>
      </c>
      <c r="F19" s="65" t="s">
        <v>902</v>
      </c>
      <c r="G19" s="65">
        <v>34</v>
      </c>
      <c r="H19" s="65" t="s">
        <v>902</v>
      </c>
      <c r="I19" s="65">
        <v>9064</v>
      </c>
      <c r="J19" s="65" t="s">
        <v>902</v>
      </c>
      <c r="K19" s="65">
        <v>238</v>
      </c>
      <c r="L19" s="67" t="s">
        <v>902</v>
      </c>
      <c r="M19" s="65">
        <v>288</v>
      </c>
      <c r="N19" s="67" t="s">
        <v>902</v>
      </c>
      <c r="O19" s="65">
        <v>8</v>
      </c>
      <c r="P19" s="67" t="s">
        <v>902</v>
      </c>
    </row>
    <row r="20" spans="1:16" ht="15">
      <c r="A20" s="165" t="s">
        <v>56</v>
      </c>
      <c r="B20" s="154">
        <v>165669</v>
      </c>
      <c r="C20" s="154">
        <v>77194</v>
      </c>
      <c r="D20" s="245">
        <v>-53.404680416976021</v>
      </c>
      <c r="E20" s="154">
        <v>5328</v>
      </c>
      <c r="F20" s="154">
        <v>2107</v>
      </c>
      <c r="G20" s="154">
        <v>472</v>
      </c>
      <c r="H20" s="154">
        <v>301</v>
      </c>
      <c r="I20" s="154">
        <v>152891</v>
      </c>
      <c r="J20" s="154">
        <v>70662</v>
      </c>
      <c r="K20" s="154">
        <v>3860</v>
      </c>
      <c r="L20" s="154">
        <v>1931</v>
      </c>
      <c r="M20" s="154">
        <v>2981</v>
      </c>
      <c r="N20" s="154">
        <v>2113</v>
      </c>
      <c r="O20" s="154">
        <v>137</v>
      </c>
      <c r="P20" s="154">
        <v>80</v>
      </c>
    </row>
    <row r="22" spans="1:16">
      <c r="B22" s="181"/>
      <c r="C22" s="181"/>
    </row>
  </sheetData>
  <mergeCells count="13">
    <mergeCell ref="A1:H1"/>
    <mergeCell ref="A3:P3"/>
    <mergeCell ref="A2:P2"/>
    <mergeCell ref="E5:P5"/>
    <mergeCell ref="A4:A7"/>
    <mergeCell ref="E6:F6"/>
    <mergeCell ref="G6:H6"/>
    <mergeCell ref="I6:J6"/>
    <mergeCell ref="K6:L6"/>
    <mergeCell ref="M6:N6"/>
    <mergeCell ref="O6:P6"/>
    <mergeCell ref="B5:D6"/>
    <mergeCell ref="B4:P4"/>
  </mergeCells>
  <hyperlinks>
    <hyperlink ref="Q2" location="'spis tabel'!A1" display="'spis tabel'!A1"/>
  </hyperlink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O13"/>
  <sheetViews>
    <sheetView showGridLines="0" workbookViewId="0">
      <selection activeCell="B19" sqref="B19"/>
    </sheetView>
  </sheetViews>
  <sheetFormatPr defaultRowHeight="12.75"/>
  <cols>
    <col min="1" max="1" width="14.85546875" style="1" customWidth="1"/>
    <col min="2" max="2" width="13.42578125" style="1" customWidth="1"/>
    <col min="3" max="3" width="17.7109375" style="1" customWidth="1"/>
    <col min="4" max="4" width="12.7109375" style="1" customWidth="1"/>
    <col min="5" max="5" width="11" style="1" customWidth="1"/>
    <col min="6" max="7" width="10.85546875" style="1" customWidth="1"/>
    <col min="8" max="9" width="9.140625" style="1"/>
    <col min="10" max="10" width="18.42578125" style="1" customWidth="1"/>
    <col min="11" max="16384" width="9.140625" style="1"/>
  </cols>
  <sheetData>
    <row r="1" spans="1:15">
      <c r="A1" s="247" t="s">
        <v>231</v>
      </c>
      <c r="B1" s="247"/>
      <c r="C1" s="247"/>
      <c r="D1" s="247"/>
      <c r="E1" s="247"/>
      <c r="F1" s="247"/>
      <c r="G1" s="247"/>
      <c r="H1" s="247"/>
      <c r="I1" s="247"/>
      <c r="J1" s="207" t="s">
        <v>792</v>
      </c>
    </row>
    <row r="2" spans="1:15">
      <c r="A2" s="274" t="s">
        <v>822</v>
      </c>
      <c r="B2" s="274"/>
      <c r="C2" s="274"/>
      <c r="D2" s="274"/>
      <c r="E2" s="274"/>
      <c r="F2" s="274"/>
      <c r="G2" s="274"/>
      <c r="H2" s="274"/>
      <c r="I2" s="274"/>
      <c r="J2" s="129"/>
      <c r="K2" s="129"/>
      <c r="L2" s="129"/>
      <c r="M2" s="129"/>
      <c r="N2" s="129"/>
      <c r="O2" s="129"/>
    </row>
    <row r="3" spans="1:15">
      <c r="A3" s="275" t="s">
        <v>279</v>
      </c>
      <c r="B3" s="275"/>
      <c r="C3" s="275"/>
      <c r="D3" s="275"/>
      <c r="E3" s="275"/>
      <c r="F3" s="275"/>
      <c r="G3" s="275"/>
      <c r="H3" s="275"/>
      <c r="I3" s="275"/>
      <c r="K3" s="129"/>
      <c r="L3" s="129"/>
      <c r="M3" s="129"/>
      <c r="N3" s="129"/>
      <c r="O3" s="129"/>
    </row>
    <row r="4" spans="1:15">
      <c r="A4" s="271" t="s">
        <v>55</v>
      </c>
      <c r="B4" s="271" t="s">
        <v>273</v>
      </c>
      <c r="C4" s="271"/>
      <c r="D4" s="271"/>
      <c r="E4" s="271"/>
      <c r="F4" s="271"/>
      <c r="G4" s="271"/>
      <c r="H4" s="271"/>
      <c r="I4" s="271"/>
    </row>
    <row r="5" spans="1:15">
      <c r="A5" s="271"/>
      <c r="B5" s="271" t="s">
        <v>274</v>
      </c>
      <c r="C5" s="271"/>
      <c r="D5" s="271" t="s">
        <v>275</v>
      </c>
      <c r="E5" s="271"/>
      <c r="F5" s="271"/>
      <c r="G5" s="271"/>
      <c r="H5" s="271"/>
      <c r="I5" s="271" t="s">
        <v>56</v>
      </c>
    </row>
    <row r="6" spans="1:15" ht="62.25" customHeight="1">
      <c r="A6" s="271"/>
      <c r="B6" s="201" t="s">
        <v>276</v>
      </c>
      <c r="C6" s="201" t="s">
        <v>277</v>
      </c>
      <c r="D6" s="92" t="s">
        <v>84</v>
      </c>
      <c r="E6" s="93" t="s">
        <v>107</v>
      </c>
      <c r="F6" s="93" t="s">
        <v>125</v>
      </c>
      <c r="G6" s="93" t="s">
        <v>82</v>
      </c>
      <c r="H6" s="201" t="s">
        <v>278</v>
      </c>
      <c r="I6" s="271"/>
    </row>
    <row r="7" spans="1:15" ht="15">
      <c r="A7" s="164" t="s">
        <v>244</v>
      </c>
      <c r="B7" s="65">
        <v>209</v>
      </c>
      <c r="C7" s="65">
        <v>5</v>
      </c>
      <c r="D7" s="65">
        <v>200</v>
      </c>
      <c r="E7" s="65">
        <v>12</v>
      </c>
      <c r="F7" s="65">
        <v>0</v>
      </c>
      <c r="G7" s="65">
        <v>2</v>
      </c>
      <c r="H7" s="65">
        <v>0</v>
      </c>
      <c r="I7" s="66">
        <f>SUM(D7:H7)</f>
        <v>214</v>
      </c>
    </row>
    <row r="8" spans="1:15" ht="15">
      <c r="A8" s="164" t="s">
        <v>247</v>
      </c>
      <c r="B8" s="65">
        <v>322</v>
      </c>
      <c r="C8" s="65">
        <v>5</v>
      </c>
      <c r="D8" s="65">
        <v>323</v>
      </c>
      <c r="E8" s="65">
        <v>2</v>
      </c>
      <c r="F8" s="65">
        <v>1</v>
      </c>
      <c r="G8" s="65">
        <v>1</v>
      </c>
      <c r="H8" s="65">
        <v>0</v>
      </c>
      <c r="I8" s="66">
        <f t="shared" ref="I8:I11" si="0">SUM(D8:H8)</f>
        <v>327</v>
      </c>
    </row>
    <row r="9" spans="1:15" ht="15">
      <c r="A9" s="164" t="s">
        <v>249</v>
      </c>
      <c r="B9" s="65">
        <v>558</v>
      </c>
      <c r="C9" s="65">
        <v>8</v>
      </c>
      <c r="D9" s="65">
        <v>563</v>
      </c>
      <c r="E9" s="65">
        <v>2</v>
      </c>
      <c r="F9" s="65">
        <v>1</v>
      </c>
      <c r="G9" s="65">
        <v>0</v>
      </c>
      <c r="H9" s="65">
        <v>0</v>
      </c>
      <c r="I9" s="66">
        <f t="shared" si="0"/>
        <v>566</v>
      </c>
    </row>
    <row r="10" spans="1:15" ht="15">
      <c r="A10" s="164" t="s">
        <v>250</v>
      </c>
      <c r="B10" s="65">
        <v>741</v>
      </c>
      <c r="C10" s="65">
        <v>15</v>
      </c>
      <c r="D10" s="65">
        <v>748</v>
      </c>
      <c r="E10" s="65">
        <v>5</v>
      </c>
      <c r="F10" s="65">
        <v>0</v>
      </c>
      <c r="G10" s="65">
        <v>3</v>
      </c>
      <c r="H10" s="65">
        <v>0</v>
      </c>
      <c r="I10" s="66">
        <f t="shared" si="0"/>
        <v>756</v>
      </c>
    </row>
    <row r="11" spans="1:15" ht="15">
      <c r="A11" s="164" t="s">
        <v>251</v>
      </c>
      <c r="B11" s="65">
        <v>963</v>
      </c>
      <c r="C11" s="65">
        <v>14</v>
      </c>
      <c r="D11" s="65">
        <v>972</v>
      </c>
      <c r="E11" s="65">
        <v>3</v>
      </c>
      <c r="F11" s="65">
        <v>1</v>
      </c>
      <c r="G11" s="65">
        <v>1</v>
      </c>
      <c r="H11" s="65">
        <v>0</v>
      </c>
      <c r="I11" s="66">
        <f t="shared" si="0"/>
        <v>977</v>
      </c>
    </row>
    <row r="12" spans="1:15" ht="15">
      <c r="A12" s="164" t="s">
        <v>252</v>
      </c>
      <c r="B12" s="65">
        <v>1052</v>
      </c>
      <c r="C12" s="65">
        <v>23</v>
      </c>
      <c r="D12" s="65">
        <v>1042</v>
      </c>
      <c r="E12" s="65">
        <v>26</v>
      </c>
      <c r="F12" s="65">
        <v>1</v>
      </c>
      <c r="G12" s="65">
        <v>5</v>
      </c>
      <c r="H12" s="65">
        <v>1</v>
      </c>
      <c r="I12" s="66">
        <v>1075</v>
      </c>
    </row>
    <row r="13" spans="1:15" ht="15">
      <c r="A13" s="165" t="s">
        <v>56</v>
      </c>
      <c r="B13" s="154">
        <v>3845</v>
      </c>
      <c r="C13" s="154">
        <v>70</v>
      </c>
      <c r="D13" s="154">
        <v>3848</v>
      </c>
      <c r="E13" s="154">
        <v>50</v>
      </c>
      <c r="F13" s="154">
        <v>4</v>
      </c>
      <c r="G13" s="154">
        <v>12</v>
      </c>
      <c r="H13" s="154">
        <v>1</v>
      </c>
      <c r="I13" s="154">
        <v>3915</v>
      </c>
    </row>
  </sheetData>
  <mergeCells count="8">
    <mergeCell ref="A4:A6"/>
    <mergeCell ref="B5:C5"/>
    <mergeCell ref="A1:I1"/>
    <mergeCell ref="A2:I2"/>
    <mergeCell ref="A3:I3"/>
    <mergeCell ref="B4:I4"/>
    <mergeCell ref="D5:H5"/>
    <mergeCell ref="I5:I6"/>
  </mergeCells>
  <hyperlinks>
    <hyperlink ref="J1" location="'spis tabel'!A1" display="'spis tabel'!A1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20"/>
  <sheetViews>
    <sheetView showGridLines="0" workbookViewId="0">
      <selection activeCell="A21" sqref="A21"/>
    </sheetView>
  </sheetViews>
  <sheetFormatPr defaultRowHeight="12.75"/>
  <cols>
    <col min="1" max="1" width="4" style="1" customWidth="1"/>
    <col min="2" max="2" width="19.7109375" style="1" customWidth="1"/>
    <col min="3" max="3" width="15.140625" style="1" customWidth="1"/>
    <col min="4" max="4" width="14.5703125" style="1" customWidth="1"/>
    <col min="5" max="5" width="13.5703125" style="1" customWidth="1"/>
    <col min="6" max="6" width="16.85546875" style="1" customWidth="1"/>
    <col min="7" max="7" width="9.140625" style="1"/>
    <col min="8" max="8" width="18.85546875" style="1" customWidth="1"/>
    <col min="9" max="16384" width="9.140625" style="1"/>
  </cols>
  <sheetData>
    <row r="1" spans="1:7">
      <c r="A1" s="247" t="s">
        <v>908</v>
      </c>
      <c r="B1" s="247"/>
      <c r="C1" s="247"/>
      <c r="D1" s="247"/>
      <c r="E1" s="247"/>
      <c r="F1" s="247"/>
      <c r="G1" s="138" t="s">
        <v>792</v>
      </c>
    </row>
    <row r="2" spans="1:7">
      <c r="A2" s="262" t="s">
        <v>280</v>
      </c>
      <c r="B2" s="262"/>
      <c r="C2" s="262"/>
      <c r="D2" s="262"/>
      <c r="E2" s="262"/>
      <c r="F2" s="262"/>
    </row>
    <row r="3" spans="1:7" ht="68.25" customHeight="1">
      <c r="A3" s="68" t="s">
        <v>87</v>
      </c>
      <c r="B3" s="68" t="s">
        <v>37</v>
      </c>
      <c r="C3" s="68" t="s">
        <v>904</v>
      </c>
      <c r="D3" s="68" t="s">
        <v>905</v>
      </c>
      <c r="E3" s="68" t="s">
        <v>297</v>
      </c>
      <c r="F3" s="68" t="s">
        <v>298</v>
      </c>
      <c r="G3" s="12"/>
    </row>
    <row r="4" spans="1:7" ht="15">
      <c r="A4" s="69" t="s">
        <v>126</v>
      </c>
      <c r="B4" s="69" t="s">
        <v>281</v>
      </c>
      <c r="C4" s="70">
        <v>57.7</v>
      </c>
      <c r="D4" s="70">
        <v>4.7</v>
      </c>
      <c r="E4" s="71">
        <v>-0.20000000000000018</v>
      </c>
      <c r="F4" s="71">
        <v>-0.5</v>
      </c>
      <c r="G4" s="11"/>
    </row>
    <row r="5" spans="1:7" ht="15">
      <c r="A5" s="69" t="s">
        <v>127</v>
      </c>
      <c r="B5" s="69" t="s">
        <v>282</v>
      </c>
      <c r="C5" s="70">
        <v>64.7</v>
      </c>
      <c r="D5" s="70">
        <v>7.9</v>
      </c>
      <c r="E5" s="71">
        <v>-0.19999999999999929</v>
      </c>
      <c r="F5" s="71">
        <v>-0.90000000000000036</v>
      </c>
      <c r="G5" s="11"/>
    </row>
    <row r="6" spans="1:7" ht="15">
      <c r="A6" s="69" t="s">
        <v>128</v>
      </c>
      <c r="B6" s="69" t="s">
        <v>283</v>
      </c>
      <c r="C6" s="70">
        <v>68.099999999999994</v>
      </c>
      <c r="D6" s="70">
        <v>7.3</v>
      </c>
      <c r="E6" s="71">
        <v>-0.20000000000000018</v>
      </c>
      <c r="F6" s="71">
        <v>-0.5</v>
      </c>
      <c r="G6" s="11"/>
    </row>
    <row r="7" spans="1:7" ht="15">
      <c r="A7" s="69" t="s">
        <v>129</v>
      </c>
      <c r="B7" s="69" t="s">
        <v>284</v>
      </c>
      <c r="C7" s="70">
        <v>19.5</v>
      </c>
      <c r="D7" s="70">
        <v>5.0999999999999996</v>
      </c>
      <c r="E7" s="71">
        <v>-0.20000000000000018</v>
      </c>
      <c r="F7" s="71">
        <v>-0.70000000000000018</v>
      </c>
      <c r="G7" s="11"/>
    </row>
    <row r="8" spans="1:7" ht="15">
      <c r="A8" s="69" t="s">
        <v>130</v>
      </c>
      <c r="B8" s="69" t="s">
        <v>285</v>
      </c>
      <c r="C8" s="70">
        <v>61.3</v>
      </c>
      <c r="D8" s="70">
        <v>5.6</v>
      </c>
      <c r="E8" s="71">
        <v>-0.20000000000000018</v>
      </c>
      <c r="F8" s="71">
        <v>-0.60000000000000053</v>
      </c>
      <c r="G8" s="11"/>
    </row>
    <row r="9" spans="1:7" ht="15">
      <c r="A9" s="69" t="s">
        <v>131</v>
      </c>
      <c r="B9" s="69" t="s">
        <v>286</v>
      </c>
      <c r="C9" s="70">
        <v>64.099999999999994</v>
      </c>
      <c r="D9" s="70">
        <v>4.2</v>
      </c>
      <c r="E9" s="71">
        <v>-0.20000000000000018</v>
      </c>
      <c r="F9" s="71">
        <v>-0.5</v>
      </c>
      <c r="G9" s="11"/>
    </row>
    <row r="10" spans="1:7" ht="15">
      <c r="A10" s="69" t="s">
        <v>132</v>
      </c>
      <c r="B10" s="69" t="s">
        <v>287</v>
      </c>
      <c r="C10" s="70">
        <v>126.7</v>
      </c>
      <c r="D10" s="70">
        <v>4.5</v>
      </c>
      <c r="E10" s="71">
        <v>-9.9999999999999645E-2</v>
      </c>
      <c r="F10" s="71">
        <v>-0.5</v>
      </c>
      <c r="G10" s="11"/>
    </row>
    <row r="11" spans="1:7" ht="15">
      <c r="A11" s="69" t="s">
        <v>133</v>
      </c>
      <c r="B11" s="69" t="s">
        <v>288</v>
      </c>
      <c r="C11" s="70">
        <v>20.2</v>
      </c>
      <c r="D11" s="70">
        <v>5.6</v>
      </c>
      <c r="E11" s="71">
        <v>-0.10000000000000053</v>
      </c>
      <c r="F11" s="71">
        <v>-0.60000000000000053</v>
      </c>
      <c r="G11" s="11"/>
    </row>
    <row r="12" spans="1:7" ht="15">
      <c r="A12" s="69" t="s">
        <v>134</v>
      </c>
      <c r="B12" s="69" t="s">
        <v>289</v>
      </c>
      <c r="C12" s="70">
        <v>74.7</v>
      </c>
      <c r="D12" s="70">
        <v>7.9</v>
      </c>
      <c r="E12" s="71">
        <v>-0.19999999999999929</v>
      </c>
      <c r="F12" s="71">
        <v>-0.79999999999999893</v>
      </c>
      <c r="G12" s="11"/>
    </row>
    <row r="13" spans="1:7" ht="15">
      <c r="A13" s="69" t="s">
        <v>3</v>
      </c>
      <c r="B13" s="69" t="s">
        <v>290</v>
      </c>
      <c r="C13" s="70">
        <v>33.299999999999997</v>
      </c>
      <c r="D13" s="70">
        <v>7</v>
      </c>
      <c r="E13" s="71">
        <v>-0.20000000000000018</v>
      </c>
      <c r="F13" s="71">
        <v>-0.79999999999999982</v>
      </c>
      <c r="G13" s="11"/>
    </row>
    <row r="14" spans="1:7" ht="15">
      <c r="A14" s="69" t="s">
        <v>6</v>
      </c>
      <c r="B14" s="69" t="s">
        <v>291</v>
      </c>
      <c r="C14" s="70">
        <v>41.8</v>
      </c>
      <c r="D14" s="70">
        <v>4.4000000000000004</v>
      </c>
      <c r="E14" s="71">
        <v>-0.19999999999999929</v>
      </c>
      <c r="F14" s="71">
        <v>-0.39999999999999947</v>
      </c>
      <c r="G14" s="11"/>
    </row>
    <row r="15" spans="1:7" ht="15">
      <c r="A15" s="69" t="s">
        <v>7</v>
      </c>
      <c r="B15" s="69" t="s">
        <v>292</v>
      </c>
      <c r="C15" s="70">
        <v>72.400000000000006</v>
      </c>
      <c r="D15" s="70">
        <v>3.9</v>
      </c>
      <c r="E15" s="71">
        <v>-0.10000000000000009</v>
      </c>
      <c r="F15" s="71">
        <v>-0.60000000000000009</v>
      </c>
      <c r="G15" s="11"/>
    </row>
    <row r="16" spans="1:7" ht="15">
      <c r="A16" s="69" t="s">
        <v>8</v>
      </c>
      <c r="B16" s="69" t="s">
        <v>293</v>
      </c>
      <c r="C16" s="70">
        <v>40.6</v>
      </c>
      <c r="D16" s="70">
        <v>7.6</v>
      </c>
      <c r="E16" s="71">
        <v>-0.20000000000000018</v>
      </c>
      <c r="F16" s="71">
        <v>-0.5</v>
      </c>
      <c r="G16" s="11"/>
    </row>
    <row r="17" spans="1:7" ht="15">
      <c r="A17" s="69" t="s">
        <v>11</v>
      </c>
      <c r="B17" s="69" t="s">
        <v>294</v>
      </c>
      <c r="C17" s="70">
        <v>45.1</v>
      </c>
      <c r="D17" s="70">
        <v>8.8000000000000007</v>
      </c>
      <c r="E17" s="71">
        <v>-0.39999999999999858</v>
      </c>
      <c r="F17" s="71">
        <v>-1.1999999999999993</v>
      </c>
      <c r="G17" s="11"/>
    </row>
    <row r="18" spans="1:7" ht="15">
      <c r="A18" s="147" t="s">
        <v>12</v>
      </c>
      <c r="B18" s="147" t="s">
        <v>295</v>
      </c>
      <c r="C18" s="157">
        <v>46.2</v>
      </c>
      <c r="D18" s="158">
        <v>2.8</v>
      </c>
      <c r="E18" s="159">
        <v>-0.10000000000000009</v>
      </c>
      <c r="F18" s="159">
        <v>-0.40000000000000036</v>
      </c>
      <c r="G18" s="11"/>
    </row>
    <row r="19" spans="1:7" ht="15">
      <c r="A19" s="69" t="s">
        <v>13</v>
      </c>
      <c r="B19" s="69" t="s">
        <v>296</v>
      </c>
      <c r="C19" s="70">
        <v>40.9</v>
      </c>
      <c r="D19" s="70">
        <v>6.6</v>
      </c>
      <c r="E19" s="71">
        <v>-0.30000000000000071</v>
      </c>
      <c r="F19" s="71">
        <v>-0.70000000000000018</v>
      </c>
      <c r="G19" s="11"/>
    </row>
    <row r="20" spans="1:7" ht="15">
      <c r="A20" s="146" t="s">
        <v>14</v>
      </c>
      <c r="B20" s="146" t="s">
        <v>40</v>
      </c>
      <c r="C20" s="155">
        <v>877.1</v>
      </c>
      <c r="D20" s="155">
        <v>5.3</v>
      </c>
      <c r="E20" s="156">
        <v>-0.10000000000000053</v>
      </c>
      <c r="F20" s="156">
        <v>-0.5</v>
      </c>
      <c r="G20" s="23"/>
    </row>
  </sheetData>
  <mergeCells count="2">
    <mergeCell ref="A1:F1"/>
    <mergeCell ref="A2:F2"/>
  </mergeCells>
  <hyperlinks>
    <hyperlink ref="G1" location="'spis tabel'!A1" display="'spis tabel'!A1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49"/>
  <sheetViews>
    <sheetView showGridLines="0" workbookViewId="0"/>
  </sheetViews>
  <sheetFormatPr defaultRowHeight="12.75"/>
  <cols>
    <col min="1" max="1" width="4.5703125" style="1" customWidth="1"/>
    <col min="2" max="2" width="22.28515625" style="1" customWidth="1"/>
    <col min="3" max="3" width="14.85546875" style="1" customWidth="1"/>
    <col min="4" max="4" width="14.7109375" style="1" customWidth="1"/>
    <col min="5" max="5" width="17.42578125" style="1" customWidth="1"/>
    <col min="6" max="8" width="9.140625" style="1"/>
    <col min="9" max="9" width="18.28515625" style="1" customWidth="1"/>
    <col min="10" max="16384" width="9.140625" style="1"/>
  </cols>
  <sheetData>
    <row r="1" spans="1:6">
      <c r="A1" s="213" t="s">
        <v>908</v>
      </c>
      <c r="B1" s="213"/>
      <c r="C1" s="213"/>
      <c r="D1" s="213"/>
      <c r="E1" s="213"/>
      <c r="F1" s="139" t="s">
        <v>792</v>
      </c>
    </row>
    <row r="2" spans="1:6">
      <c r="A2" s="1" t="s">
        <v>299</v>
      </c>
    </row>
    <row r="3" spans="1:6" ht="63.75">
      <c r="A3" s="68" t="s">
        <v>87</v>
      </c>
      <c r="B3" s="68" t="s">
        <v>2</v>
      </c>
      <c r="C3" s="68" t="s">
        <v>903</v>
      </c>
      <c r="D3" s="68" t="s">
        <v>297</v>
      </c>
      <c r="E3" s="68" t="s">
        <v>298</v>
      </c>
    </row>
    <row r="4" spans="1:6" ht="15">
      <c r="A4" s="69" t="s">
        <v>126</v>
      </c>
      <c r="B4" s="69" t="s">
        <v>156</v>
      </c>
      <c r="C4" s="73">
        <v>6.2</v>
      </c>
      <c r="D4" s="74">
        <v>0</v>
      </c>
      <c r="E4" s="74">
        <v>-0.70000000000000018</v>
      </c>
      <c r="F4" s="24"/>
    </row>
    <row r="5" spans="1:6" ht="15">
      <c r="A5" s="69" t="s">
        <v>127</v>
      </c>
      <c r="B5" s="69" t="s">
        <v>241</v>
      </c>
      <c r="C5" s="73">
        <v>3.8</v>
      </c>
      <c r="D5" s="74">
        <v>-0.20000000000000018</v>
      </c>
      <c r="E5" s="74">
        <v>-0.29999999999999982</v>
      </c>
      <c r="F5" s="24"/>
    </row>
    <row r="6" spans="1:6" ht="15">
      <c r="A6" s="69" t="s">
        <v>128</v>
      </c>
      <c r="B6" s="69" t="s">
        <v>157</v>
      </c>
      <c r="C6" s="73">
        <v>3.9</v>
      </c>
      <c r="D6" s="74">
        <v>-0.19999999999999973</v>
      </c>
      <c r="E6" s="74">
        <v>-1.4</v>
      </c>
      <c r="F6" s="24"/>
    </row>
    <row r="7" spans="1:6" ht="15">
      <c r="A7" s="69" t="s">
        <v>129</v>
      </c>
      <c r="B7" s="69" t="s">
        <v>158</v>
      </c>
      <c r="C7" s="73">
        <v>5</v>
      </c>
      <c r="D7" s="74">
        <v>-9.9999999999999645E-2</v>
      </c>
      <c r="E7" s="74">
        <v>-0.29999999999999982</v>
      </c>
      <c r="F7" s="24"/>
    </row>
    <row r="8" spans="1:6" ht="15">
      <c r="A8" s="69" t="s">
        <v>130</v>
      </c>
      <c r="B8" s="69" t="s">
        <v>159</v>
      </c>
      <c r="C8" s="73">
        <v>3.4</v>
      </c>
      <c r="D8" s="74">
        <v>-0.10000000000000009</v>
      </c>
      <c r="E8" s="74">
        <v>-0.69999999999999973</v>
      </c>
      <c r="F8" s="24"/>
    </row>
    <row r="9" spans="1:6" ht="15">
      <c r="A9" s="69" t="s">
        <v>131</v>
      </c>
      <c r="B9" s="69" t="s">
        <v>160</v>
      </c>
      <c r="C9" s="73">
        <v>3.3</v>
      </c>
      <c r="D9" s="74">
        <v>-0.40000000000000036</v>
      </c>
      <c r="E9" s="74">
        <v>-0.70000000000000018</v>
      </c>
      <c r="F9" s="24"/>
    </row>
    <row r="10" spans="1:6" ht="15">
      <c r="A10" s="69" t="s">
        <v>132</v>
      </c>
      <c r="B10" s="69" t="s">
        <v>746</v>
      </c>
      <c r="C10" s="73">
        <v>2.2999999999999998</v>
      </c>
      <c r="D10" s="74">
        <v>-0.10000000000000009</v>
      </c>
      <c r="E10" s="74">
        <v>-0.30000000000000027</v>
      </c>
      <c r="F10" s="24"/>
    </row>
    <row r="11" spans="1:6" ht="15">
      <c r="A11" s="72" t="s">
        <v>309</v>
      </c>
      <c r="B11" s="192" t="s">
        <v>32</v>
      </c>
      <c r="C11" s="73">
        <v>2.1</v>
      </c>
      <c r="D11" s="74">
        <v>-0.19999999999999973</v>
      </c>
      <c r="E11" s="74">
        <v>-0.29999999999999982</v>
      </c>
      <c r="F11" s="25"/>
    </row>
    <row r="12" spans="1:6" ht="15">
      <c r="A12" s="72" t="s">
        <v>310</v>
      </c>
      <c r="B12" s="192" t="s">
        <v>35</v>
      </c>
      <c r="C12" s="73">
        <v>2.4</v>
      </c>
      <c r="D12" s="74">
        <v>-0.10000000000000009</v>
      </c>
      <c r="E12" s="74">
        <v>-0.30000000000000027</v>
      </c>
      <c r="F12" s="25"/>
    </row>
    <row r="13" spans="1:6" ht="15">
      <c r="A13" s="69" t="s">
        <v>133</v>
      </c>
      <c r="B13" s="69" t="s">
        <v>162</v>
      </c>
      <c r="C13" s="73">
        <v>1.8</v>
      </c>
      <c r="D13" s="74">
        <v>0</v>
      </c>
      <c r="E13" s="74">
        <v>0</v>
      </c>
      <c r="F13" s="24"/>
    </row>
    <row r="14" spans="1:6" ht="15">
      <c r="A14" s="69" t="s">
        <v>134</v>
      </c>
      <c r="B14" s="69" t="s">
        <v>163</v>
      </c>
      <c r="C14" s="73">
        <v>3.8</v>
      </c>
      <c r="D14" s="74">
        <v>-0.10000000000000009</v>
      </c>
      <c r="E14" s="74">
        <v>-0.70000000000000018</v>
      </c>
      <c r="F14" s="24"/>
    </row>
    <row r="15" spans="1:6" ht="15">
      <c r="A15" s="69" t="s">
        <v>3</v>
      </c>
      <c r="B15" s="69" t="s">
        <v>747</v>
      </c>
      <c r="C15" s="73">
        <v>6.7</v>
      </c>
      <c r="D15" s="74">
        <v>-0.29999999999999982</v>
      </c>
      <c r="E15" s="74">
        <v>-1.7000000000000002</v>
      </c>
      <c r="F15" s="24"/>
    </row>
    <row r="16" spans="1:6" ht="15">
      <c r="A16" s="72" t="s">
        <v>4</v>
      </c>
      <c r="B16" s="192" t="s">
        <v>32</v>
      </c>
      <c r="C16" s="73">
        <v>7.8</v>
      </c>
      <c r="D16" s="74">
        <v>-0.39999999999999947</v>
      </c>
      <c r="E16" s="74">
        <v>-1.8999999999999995</v>
      </c>
      <c r="F16" s="25"/>
    </row>
    <row r="17" spans="1:6" ht="15">
      <c r="A17" s="72" t="s">
        <v>5</v>
      </c>
      <c r="B17" s="192" t="s">
        <v>31</v>
      </c>
      <c r="C17" s="73">
        <v>5.4</v>
      </c>
      <c r="D17" s="74">
        <v>-0.19999999999999929</v>
      </c>
      <c r="E17" s="74">
        <v>-1.5</v>
      </c>
      <c r="F17" s="25"/>
    </row>
    <row r="18" spans="1:6" ht="15">
      <c r="A18" s="69" t="s">
        <v>6</v>
      </c>
      <c r="B18" s="69" t="s">
        <v>165</v>
      </c>
      <c r="C18" s="73">
        <v>2.8</v>
      </c>
      <c r="D18" s="74">
        <v>0</v>
      </c>
      <c r="E18" s="74">
        <v>-0.30000000000000027</v>
      </c>
      <c r="F18" s="24"/>
    </row>
    <row r="19" spans="1:6" ht="15">
      <c r="A19" s="69" t="s">
        <v>7</v>
      </c>
      <c r="B19" s="69" t="s">
        <v>166</v>
      </c>
      <c r="C19" s="73">
        <v>3</v>
      </c>
      <c r="D19" s="74">
        <v>-0.20000000000000018</v>
      </c>
      <c r="E19" s="74">
        <v>-0.20000000000000018</v>
      </c>
      <c r="F19" s="24"/>
    </row>
    <row r="20" spans="1:6" ht="15">
      <c r="A20" s="69" t="s">
        <v>8</v>
      </c>
      <c r="B20" s="69" t="s">
        <v>748</v>
      </c>
      <c r="C20" s="73">
        <v>3</v>
      </c>
      <c r="D20" s="74">
        <v>-0.20000000000000018</v>
      </c>
      <c r="E20" s="74">
        <v>-0.29999999999999982</v>
      </c>
      <c r="F20" s="24"/>
    </row>
    <row r="21" spans="1:6" ht="15">
      <c r="A21" s="72" t="s">
        <v>9</v>
      </c>
      <c r="B21" s="192" t="s">
        <v>32</v>
      </c>
      <c r="C21" s="73">
        <v>2.6</v>
      </c>
      <c r="D21" s="74">
        <v>-0.10000000000000009</v>
      </c>
      <c r="E21" s="74">
        <v>-0.19999999999999973</v>
      </c>
      <c r="F21" s="25"/>
    </row>
    <row r="22" spans="1:6" ht="15">
      <c r="A22" s="72" t="s">
        <v>10</v>
      </c>
      <c r="B22" s="192" t="s">
        <v>33</v>
      </c>
      <c r="C22" s="73">
        <v>3.3</v>
      </c>
      <c r="D22" s="74">
        <v>-0.20000000000000018</v>
      </c>
      <c r="E22" s="74">
        <v>-0.30000000000000027</v>
      </c>
      <c r="F22" s="25"/>
    </row>
    <row r="23" spans="1:6" ht="15">
      <c r="A23" s="69" t="s">
        <v>11</v>
      </c>
      <c r="B23" s="69" t="s">
        <v>168</v>
      </c>
      <c r="C23" s="73">
        <v>4.5</v>
      </c>
      <c r="D23" s="74">
        <v>-0.20000000000000018</v>
      </c>
      <c r="E23" s="74">
        <v>-0.5</v>
      </c>
      <c r="F23" s="24"/>
    </row>
    <row r="24" spans="1:6" ht="15">
      <c r="A24" s="69" t="s">
        <v>12</v>
      </c>
      <c r="B24" s="69" t="s">
        <v>169</v>
      </c>
      <c r="C24" s="73">
        <v>2</v>
      </c>
      <c r="D24" s="74">
        <v>-0.10000000000000009</v>
      </c>
      <c r="E24" s="74">
        <v>0</v>
      </c>
      <c r="F24" s="24"/>
    </row>
    <row r="25" spans="1:6" ht="15">
      <c r="A25" s="69" t="s">
        <v>13</v>
      </c>
      <c r="B25" s="69" t="s">
        <v>170</v>
      </c>
      <c r="C25" s="73">
        <v>2.7</v>
      </c>
      <c r="D25" s="74">
        <v>-0.19999999999999973</v>
      </c>
      <c r="E25" s="74">
        <v>-0.89999999999999991</v>
      </c>
      <c r="F25" s="24"/>
    </row>
    <row r="26" spans="1:6" ht="15">
      <c r="A26" s="69" t="s">
        <v>14</v>
      </c>
      <c r="B26" s="69" t="s">
        <v>171</v>
      </c>
      <c r="C26" s="73">
        <v>2.5</v>
      </c>
      <c r="D26" s="74">
        <v>-0.10000000000000009</v>
      </c>
      <c r="E26" s="74">
        <v>-0.29999999999999982</v>
      </c>
      <c r="F26" s="24"/>
    </row>
    <row r="27" spans="1:6" ht="15">
      <c r="A27" s="69" t="s">
        <v>15</v>
      </c>
      <c r="B27" s="69" t="s">
        <v>172</v>
      </c>
      <c r="C27" s="73">
        <v>4</v>
      </c>
      <c r="D27" s="74">
        <v>0</v>
      </c>
      <c r="E27" s="74">
        <v>0</v>
      </c>
      <c r="F27" s="24"/>
    </row>
    <row r="28" spans="1:6" ht="15">
      <c r="A28" s="69" t="s">
        <v>16</v>
      </c>
      <c r="B28" s="69" t="s">
        <v>173</v>
      </c>
      <c r="C28" s="73">
        <v>4.5</v>
      </c>
      <c r="D28" s="74">
        <v>9.9999999999999645E-2</v>
      </c>
      <c r="E28" s="74">
        <v>0</v>
      </c>
      <c r="F28" s="24"/>
    </row>
    <row r="29" spans="1:6" ht="15">
      <c r="A29" s="69" t="s">
        <v>17</v>
      </c>
      <c r="B29" s="69" t="s">
        <v>174</v>
      </c>
      <c r="C29" s="73">
        <v>3.3</v>
      </c>
      <c r="D29" s="74">
        <v>0</v>
      </c>
      <c r="E29" s="74">
        <v>9.9999999999999645E-2</v>
      </c>
      <c r="F29" s="24"/>
    </row>
    <row r="30" spans="1:6" ht="15">
      <c r="A30" s="69" t="s">
        <v>18</v>
      </c>
      <c r="B30" s="69" t="s">
        <v>749</v>
      </c>
      <c r="C30" s="73">
        <v>1.2</v>
      </c>
      <c r="D30" s="74">
        <v>-0.10000000000000009</v>
      </c>
      <c r="E30" s="74">
        <v>-0.19999999999999996</v>
      </c>
      <c r="F30" s="24"/>
    </row>
    <row r="31" spans="1:6" ht="15">
      <c r="A31" s="72" t="s">
        <v>19</v>
      </c>
      <c r="B31" s="192" t="s">
        <v>32</v>
      </c>
      <c r="C31" s="73">
        <v>1.3</v>
      </c>
      <c r="D31" s="74">
        <v>-9.9999999999999867E-2</v>
      </c>
      <c r="E31" s="74">
        <v>-0.19999999999999996</v>
      </c>
      <c r="F31" s="25"/>
    </row>
    <row r="32" spans="1:6" ht="15">
      <c r="A32" s="72" t="s">
        <v>20</v>
      </c>
      <c r="B32" s="192" t="s">
        <v>34</v>
      </c>
      <c r="C32" s="73">
        <v>1.2</v>
      </c>
      <c r="D32" s="74">
        <v>-0.10000000000000009</v>
      </c>
      <c r="E32" s="74">
        <v>-0.10000000000000009</v>
      </c>
      <c r="F32" s="25"/>
    </row>
    <row r="33" spans="1:6" ht="15">
      <c r="A33" s="69" t="s">
        <v>21</v>
      </c>
      <c r="B33" s="69" t="s">
        <v>176</v>
      </c>
      <c r="C33" s="73">
        <v>3.9</v>
      </c>
      <c r="D33" s="74">
        <v>0</v>
      </c>
      <c r="E33" s="74">
        <v>-0.19999999999999973</v>
      </c>
      <c r="F33" s="24"/>
    </row>
    <row r="34" spans="1:6" ht="15">
      <c r="A34" s="69" t="s">
        <v>22</v>
      </c>
      <c r="B34" s="69" t="s">
        <v>177</v>
      </c>
      <c r="C34" s="73">
        <v>6.6</v>
      </c>
      <c r="D34" s="74">
        <v>0</v>
      </c>
      <c r="E34" s="74">
        <v>-0.80000000000000071</v>
      </c>
      <c r="F34" s="24"/>
    </row>
    <row r="35" spans="1:6" ht="15">
      <c r="A35" s="69" t="s">
        <v>23</v>
      </c>
      <c r="B35" s="69" t="s">
        <v>178</v>
      </c>
      <c r="C35" s="73">
        <v>2.8</v>
      </c>
      <c r="D35" s="74">
        <v>0</v>
      </c>
      <c r="E35" s="74">
        <v>-0.60000000000000009</v>
      </c>
      <c r="F35" s="24"/>
    </row>
    <row r="36" spans="1:6" ht="15">
      <c r="A36" s="69" t="s">
        <v>24</v>
      </c>
      <c r="B36" s="69" t="s">
        <v>179</v>
      </c>
      <c r="C36" s="73">
        <v>5.8</v>
      </c>
      <c r="D36" s="74">
        <v>0</v>
      </c>
      <c r="E36" s="74">
        <v>9.9999999999999645E-2</v>
      </c>
      <c r="F36" s="24"/>
    </row>
    <row r="37" spans="1:6" ht="15">
      <c r="A37" s="69" t="s">
        <v>25</v>
      </c>
      <c r="B37" s="69" t="s">
        <v>180</v>
      </c>
      <c r="C37" s="73">
        <v>1.5</v>
      </c>
      <c r="D37" s="74">
        <v>-0.10000000000000009</v>
      </c>
      <c r="E37" s="74">
        <v>-0.5</v>
      </c>
      <c r="F37" s="24"/>
    </row>
    <row r="38" spans="1:6" ht="15">
      <c r="A38" s="69" t="s">
        <v>26</v>
      </c>
      <c r="B38" s="69" t="s">
        <v>181</v>
      </c>
      <c r="C38" s="73">
        <v>3.5</v>
      </c>
      <c r="D38" s="74">
        <v>-0.20000000000000018</v>
      </c>
      <c r="E38" s="74">
        <v>-0.90000000000000036</v>
      </c>
      <c r="F38" s="24"/>
    </row>
    <row r="39" spans="1:6" ht="15">
      <c r="A39" s="69" t="s">
        <v>27</v>
      </c>
      <c r="B39" s="69" t="s">
        <v>182</v>
      </c>
      <c r="C39" s="73">
        <v>4.5999999999999996</v>
      </c>
      <c r="D39" s="74">
        <v>-0.20000000000000018</v>
      </c>
      <c r="E39" s="74">
        <v>-1.4000000000000004</v>
      </c>
      <c r="F39" s="24"/>
    </row>
    <row r="40" spans="1:6" ht="15">
      <c r="A40" s="69" t="s">
        <v>28</v>
      </c>
      <c r="B40" s="69" t="s">
        <v>183</v>
      </c>
      <c r="C40" s="73">
        <v>1.4</v>
      </c>
      <c r="D40" s="74">
        <v>-0.10000000000000009</v>
      </c>
      <c r="E40" s="74">
        <v>0</v>
      </c>
      <c r="F40" s="24"/>
    </row>
    <row r="41" spans="1:6" ht="15">
      <c r="A41" s="69" t="s">
        <v>29</v>
      </c>
      <c r="B41" s="69" t="s">
        <v>184</v>
      </c>
      <c r="C41" s="73">
        <v>3.3</v>
      </c>
      <c r="D41" s="74">
        <v>-0.30000000000000027</v>
      </c>
      <c r="E41" s="74">
        <v>0</v>
      </c>
      <c r="F41" s="24"/>
    </row>
    <row r="42" spans="1:6" ht="15">
      <c r="A42" s="69" t="s">
        <v>30</v>
      </c>
      <c r="B42" s="69" t="s">
        <v>185</v>
      </c>
      <c r="C42" s="73">
        <v>5.6</v>
      </c>
      <c r="D42" s="74">
        <v>-0.10000000000000053</v>
      </c>
      <c r="E42" s="74">
        <v>-1.3000000000000007</v>
      </c>
      <c r="F42" s="24"/>
    </row>
    <row r="43" spans="1:6" ht="15" customHeight="1">
      <c r="A43" s="147"/>
      <c r="B43" s="147" t="s">
        <v>86</v>
      </c>
      <c r="C43" s="160">
        <v>2.8</v>
      </c>
      <c r="D43" s="161">
        <v>-0.10000000000000009</v>
      </c>
      <c r="E43" s="161">
        <v>-0.40000000000000036</v>
      </c>
      <c r="F43" s="24"/>
    </row>
    <row r="44" spans="1:6" ht="15">
      <c r="A44" s="69" t="s">
        <v>39</v>
      </c>
      <c r="B44" s="166" t="s">
        <v>808</v>
      </c>
      <c r="C44" s="74">
        <v>2.7</v>
      </c>
      <c r="D44" s="74">
        <v>-9.9999999999999645E-2</v>
      </c>
      <c r="E44" s="74">
        <v>-0.19999999999999973</v>
      </c>
      <c r="F44" s="24"/>
    </row>
    <row r="45" spans="1:6" ht="15">
      <c r="A45" s="69" t="s">
        <v>39</v>
      </c>
      <c r="B45" s="166" t="s">
        <v>809</v>
      </c>
      <c r="C45" s="74">
        <v>5.5</v>
      </c>
      <c r="D45" s="74">
        <v>-0.20000000000000018</v>
      </c>
      <c r="E45" s="74">
        <v>-1.2000000000000002</v>
      </c>
      <c r="F45" s="24"/>
    </row>
    <row r="46" spans="1:6" ht="15">
      <c r="A46" s="69" t="s">
        <v>39</v>
      </c>
      <c r="B46" s="166" t="s">
        <v>810</v>
      </c>
      <c r="C46" s="74">
        <v>3.2</v>
      </c>
      <c r="D46" s="74">
        <v>-9.9999999999999645E-2</v>
      </c>
      <c r="E46" s="74">
        <v>-0.19999999999999973</v>
      </c>
      <c r="F46" s="24"/>
    </row>
    <row r="47" spans="1:6" ht="15">
      <c r="A47" s="69" t="s">
        <v>39</v>
      </c>
      <c r="B47" s="166" t="s">
        <v>811</v>
      </c>
      <c r="C47" s="74">
        <v>4.8</v>
      </c>
      <c r="D47" s="74">
        <v>-0.10000000000000053</v>
      </c>
      <c r="E47" s="74">
        <v>-0.60000000000000053</v>
      </c>
      <c r="F47" s="24"/>
    </row>
    <row r="48" spans="1:6" ht="15">
      <c r="A48" s="69" t="s">
        <v>39</v>
      </c>
      <c r="B48" s="166" t="s">
        <v>812</v>
      </c>
      <c r="C48" s="74">
        <v>1.9</v>
      </c>
      <c r="D48" s="74">
        <v>-0.10000000000000009</v>
      </c>
      <c r="E48" s="74">
        <v>-0.30000000000000027</v>
      </c>
      <c r="F48" s="24"/>
    </row>
    <row r="49" spans="1:6">
      <c r="A49" s="259" t="s">
        <v>38</v>
      </c>
      <c r="B49" s="259"/>
      <c r="C49" s="259"/>
      <c r="D49" s="259"/>
      <c r="F49" s="11"/>
    </row>
  </sheetData>
  <mergeCells count="1">
    <mergeCell ref="A49:D49"/>
  </mergeCells>
  <hyperlinks>
    <hyperlink ref="F1" location="'spis tabel'!A1" display="'spis tabel'!A1"/>
  </hyperlink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2"/>
  <sheetViews>
    <sheetView showGridLines="0" zoomScaleNormal="100" workbookViewId="0">
      <selection sqref="A1:H1"/>
    </sheetView>
  </sheetViews>
  <sheetFormatPr defaultRowHeight="12.75"/>
  <cols>
    <col min="1" max="1" width="5.42578125" style="11" customWidth="1"/>
    <col min="2" max="2" width="20.5703125" style="11" customWidth="1"/>
    <col min="3" max="3" width="13.42578125" style="11" customWidth="1"/>
    <col min="4" max="4" width="13.28515625" style="11" customWidth="1"/>
    <col min="5" max="5" width="16.7109375" style="11" customWidth="1"/>
    <col min="6" max="6" width="9.42578125" style="11" customWidth="1"/>
    <col min="7" max="7" width="11.140625" style="11" customWidth="1"/>
    <col min="8" max="8" width="14" style="11" customWidth="1"/>
    <col min="9" max="9" width="10.85546875" style="11" customWidth="1"/>
    <col min="10" max="11" width="9.140625" style="11"/>
    <col min="12" max="12" width="18" style="11" customWidth="1"/>
    <col min="13" max="16384" width="9.140625" style="11"/>
  </cols>
  <sheetData>
    <row r="1" spans="1:9" ht="16.5" customHeight="1">
      <c r="A1" s="259" t="s">
        <v>909</v>
      </c>
      <c r="B1" s="259"/>
      <c r="C1" s="259"/>
      <c r="D1" s="259"/>
      <c r="E1" s="259"/>
      <c r="F1" s="259"/>
      <c r="G1" s="259"/>
      <c r="H1" s="259"/>
      <c r="I1" s="139" t="s">
        <v>792</v>
      </c>
    </row>
    <row r="2" spans="1:9" ht="14.25" customHeight="1">
      <c r="A2" s="259" t="s">
        <v>300</v>
      </c>
      <c r="B2" s="259"/>
      <c r="C2" s="259"/>
      <c r="D2" s="259"/>
      <c r="E2" s="259"/>
      <c r="F2" s="259"/>
      <c r="G2" s="259"/>
      <c r="H2" s="259"/>
    </row>
    <row r="3" spans="1:9" s="12" customFormat="1" ht="18.75" customHeight="1">
      <c r="A3" s="276" t="s">
        <v>87</v>
      </c>
      <c r="B3" s="276" t="s">
        <v>2</v>
      </c>
      <c r="C3" s="276" t="s">
        <v>70</v>
      </c>
      <c r="D3" s="276" t="s">
        <v>76</v>
      </c>
      <c r="E3" s="276"/>
      <c r="F3" s="276" t="s">
        <v>69</v>
      </c>
      <c r="G3" s="276"/>
      <c r="H3" s="276"/>
    </row>
    <row r="4" spans="1:9" s="12" customFormat="1" ht="16.5" customHeight="1">
      <c r="A4" s="276"/>
      <c r="B4" s="276"/>
      <c r="C4" s="276"/>
      <c r="D4" s="276" t="s">
        <v>910</v>
      </c>
      <c r="E4" s="276" t="s">
        <v>911</v>
      </c>
      <c r="F4" s="276" t="s">
        <v>52</v>
      </c>
      <c r="G4" s="276" t="s">
        <v>53</v>
      </c>
      <c r="H4" s="276"/>
    </row>
    <row r="5" spans="1:9" s="12" customFormat="1" ht="28.5" customHeight="1">
      <c r="A5" s="276"/>
      <c r="B5" s="276"/>
      <c r="C5" s="276"/>
      <c r="D5" s="276"/>
      <c r="E5" s="276"/>
      <c r="F5" s="276"/>
      <c r="G5" s="47" t="s">
        <v>56</v>
      </c>
      <c r="H5" s="47" t="s">
        <v>68</v>
      </c>
    </row>
    <row r="6" spans="1:9" ht="15">
      <c r="A6" s="40" t="s">
        <v>126</v>
      </c>
      <c r="B6" s="40" t="s">
        <v>156</v>
      </c>
      <c r="C6" s="77">
        <v>1207</v>
      </c>
      <c r="D6" s="78">
        <v>0.75125208681134836</v>
      </c>
      <c r="E6" s="78">
        <v>-8.7679516250944829</v>
      </c>
      <c r="F6" s="79">
        <v>184</v>
      </c>
      <c r="G6" s="79">
        <v>175</v>
      </c>
      <c r="H6" s="79">
        <v>55</v>
      </c>
      <c r="I6" s="27"/>
    </row>
    <row r="7" spans="1:9" ht="17.25" customHeight="1">
      <c r="A7" s="40" t="s">
        <v>127</v>
      </c>
      <c r="B7" s="40" t="s">
        <v>241</v>
      </c>
      <c r="C7" s="77">
        <v>1242</v>
      </c>
      <c r="D7" s="78">
        <v>-3.4965034965034931</v>
      </c>
      <c r="E7" s="78">
        <v>-6.3348416289592819</v>
      </c>
      <c r="F7" s="79">
        <v>242</v>
      </c>
      <c r="G7" s="79">
        <v>287</v>
      </c>
      <c r="H7" s="79">
        <v>119</v>
      </c>
      <c r="I7" s="27"/>
    </row>
    <row r="8" spans="1:9" ht="15">
      <c r="A8" s="40" t="s">
        <v>128</v>
      </c>
      <c r="B8" s="40" t="s">
        <v>157</v>
      </c>
      <c r="C8" s="77">
        <v>1976</v>
      </c>
      <c r="D8" s="78">
        <v>-5.4545454545454533</v>
      </c>
      <c r="E8" s="78">
        <v>-27.856882073749546</v>
      </c>
      <c r="F8" s="79">
        <v>364</v>
      </c>
      <c r="G8" s="79">
        <v>478</v>
      </c>
      <c r="H8" s="79">
        <v>186</v>
      </c>
      <c r="I8" s="27"/>
    </row>
    <row r="9" spans="1:9" ht="15">
      <c r="A9" s="40" t="s">
        <v>129</v>
      </c>
      <c r="B9" s="40" t="s">
        <v>158</v>
      </c>
      <c r="C9" s="77">
        <v>1692</v>
      </c>
      <c r="D9" s="78">
        <v>-2.5906735751295287</v>
      </c>
      <c r="E9" s="78">
        <v>-4.0272263187748081</v>
      </c>
      <c r="F9" s="79">
        <v>214</v>
      </c>
      <c r="G9" s="79">
        <v>259</v>
      </c>
      <c r="H9" s="79">
        <v>168</v>
      </c>
      <c r="I9" s="27"/>
    </row>
    <row r="10" spans="1:9" ht="15">
      <c r="A10" s="40" t="s">
        <v>130</v>
      </c>
      <c r="B10" s="40" t="s">
        <v>159</v>
      </c>
      <c r="C10" s="77">
        <v>805</v>
      </c>
      <c r="D10" s="78">
        <v>-3.9379474940334092</v>
      </c>
      <c r="E10" s="78">
        <v>-16.493775933609953</v>
      </c>
      <c r="F10" s="79">
        <v>125</v>
      </c>
      <c r="G10" s="79">
        <v>158</v>
      </c>
      <c r="H10" s="79">
        <v>70</v>
      </c>
      <c r="I10" s="27"/>
    </row>
    <row r="11" spans="1:9" ht="15">
      <c r="A11" s="40" t="s">
        <v>131</v>
      </c>
      <c r="B11" s="40" t="s">
        <v>160</v>
      </c>
      <c r="C11" s="77">
        <v>905</v>
      </c>
      <c r="D11" s="78">
        <v>-8.7701612903225765</v>
      </c>
      <c r="E11" s="78">
        <v>-16.203703703703709</v>
      </c>
      <c r="F11" s="79">
        <v>144</v>
      </c>
      <c r="G11" s="79">
        <v>231</v>
      </c>
      <c r="H11" s="79">
        <v>123</v>
      </c>
      <c r="I11" s="27"/>
    </row>
    <row r="12" spans="1:9" ht="15">
      <c r="A12" s="40" t="s">
        <v>132</v>
      </c>
      <c r="B12" s="40" t="s">
        <v>161</v>
      </c>
      <c r="C12" s="77">
        <v>1851</v>
      </c>
      <c r="D12" s="78">
        <v>-7.0316423907584067</v>
      </c>
      <c r="E12" s="78">
        <v>-12.688679245283012</v>
      </c>
      <c r="F12" s="79">
        <v>262</v>
      </c>
      <c r="G12" s="79">
        <v>402</v>
      </c>
      <c r="H12" s="79">
        <v>175</v>
      </c>
      <c r="I12" s="27"/>
    </row>
    <row r="13" spans="1:9" s="23" customFormat="1" ht="15">
      <c r="A13" s="85" t="s">
        <v>309</v>
      </c>
      <c r="B13" s="106" t="s">
        <v>32</v>
      </c>
      <c r="C13" s="77">
        <v>668</v>
      </c>
      <c r="D13" s="78">
        <v>-9.3622795115332451</v>
      </c>
      <c r="E13" s="78">
        <v>-13.020833333333343</v>
      </c>
      <c r="F13" s="79">
        <v>76</v>
      </c>
      <c r="G13" s="79">
        <v>145</v>
      </c>
      <c r="H13" s="79">
        <v>64</v>
      </c>
      <c r="I13" s="28"/>
    </row>
    <row r="14" spans="1:9" s="23" customFormat="1" ht="15">
      <c r="A14" s="85" t="s">
        <v>310</v>
      </c>
      <c r="B14" s="106" t="s">
        <v>35</v>
      </c>
      <c r="C14" s="77">
        <v>1183</v>
      </c>
      <c r="D14" s="78">
        <v>-5.661881977671456</v>
      </c>
      <c r="E14" s="78">
        <v>-12.5</v>
      </c>
      <c r="F14" s="79">
        <v>186</v>
      </c>
      <c r="G14" s="79">
        <v>257</v>
      </c>
      <c r="H14" s="79">
        <v>111</v>
      </c>
      <c r="I14" s="28"/>
    </row>
    <row r="15" spans="1:9" ht="15">
      <c r="A15" s="40" t="s">
        <v>133</v>
      </c>
      <c r="B15" s="40" t="s">
        <v>162</v>
      </c>
      <c r="C15" s="77">
        <v>576</v>
      </c>
      <c r="D15" s="78">
        <v>-3.0303030303030312</v>
      </c>
      <c r="E15" s="78">
        <v>0.34843205574912872</v>
      </c>
      <c r="F15" s="79">
        <v>110</v>
      </c>
      <c r="G15" s="79">
        <v>128</v>
      </c>
      <c r="H15" s="79">
        <v>53</v>
      </c>
      <c r="I15" s="27"/>
    </row>
    <row r="16" spans="1:9" ht="15">
      <c r="A16" s="40" t="s">
        <v>134</v>
      </c>
      <c r="B16" s="40" t="s">
        <v>163</v>
      </c>
      <c r="C16" s="77">
        <v>1209</v>
      </c>
      <c r="D16" s="78">
        <v>-3.2800000000000011</v>
      </c>
      <c r="E16" s="78">
        <v>-15.866388308977037</v>
      </c>
      <c r="F16" s="79">
        <v>255</v>
      </c>
      <c r="G16" s="79">
        <v>296</v>
      </c>
      <c r="H16" s="79">
        <v>150</v>
      </c>
      <c r="I16" s="27"/>
    </row>
    <row r="17" spans="1:9" ht="15">
      <c r="A17" s="40" t="s">
        <v>3</v>
      </c>
      <c r="B17" s="40" t="s">
        <v>164</v>
      </c>
      <c r="C17" s="77">
        <v>5349</v>
      </c>
      <c r="D17" s="78">
        <v>-4.3967828418230539</v>
      </c>
      <c r="E17" s="78">
        <v>-20.907881117847111</v>
      </c>
      <c r="F17" s="79">
        <v>631</v>
      </c>
      <c r="G17" s="79">
        <v>877</v>
      </c>
      <c r="H17" s="79">
        <v>461</v>
      </c>
      <c r="I17" s="27"/>
    </row>
    <row r="18" spans="1:9" s="23" customFormat="1" ht="15">
      <c r="A18" s="85" t="s">
        <v>4</v>
      </c>
      <c r="B18" s="106" t="s">
        <v>32</v>
      </c>
      <c r="C18" s="77">
        <v>3406</v>
      </c>
      <c r="D18" s="78">
        <v>-4.5938375350140035</v>
      </c>
      <c r="E18" s="78">
        <v>-20.308844174075801</v>
      </c>
      <c r="F18" s="79">
        <v>402</v>
      </c>
      <c r="G18" s="79">
        <v>566</v>
      </c>
      <c r="H18" s="79">
        <v>323</v>
      </c>
      <c r="I18" s="28"/>
    </row>
    <row r="19" spans="1:9" s="23" customFormat="1" ht="15">
      <c r="A19" s="85" t="s">
        <v>5</v>
      </c>
      <c r="B19" s="106" t="s">
        <v>31</v>
      </c>
      <c r="C19" s="77">
        <v>1943</v>
      </c>
      <c r="D19" s="78">
        <v>-4.0493827160493936</v>
      </c>
      <c r="E19" s="78">
        <v>-21.93652069104057</v>
      </c>
      <c r="F19" s="79">
        <v>229</v>
      </c>
      <c r="G19" s="79">
        <v>311</v>
      </c>
      <c r="H19" s="79">
        <v>138</v>
      </c>
      <c r="I19" s="28"/>
    </row>
    <row r="20" spans="1:9" ht="15">
      <c r="A20" s="40" t="s">
        <v>6</v>
      </c>
      <c r="B20" s="40" t="s">
        <v>165</v>
      </c>
      <c r="C20" s="77">
        <v>836</v>
      </c>
      <c r="D20" s="78">
        <v>0.4807692307692264</v>
      </c>
      <c r="E20" s="78">
        <v>-9.3275488069414365</v>
      </c>
      <c r="F20" s="79">
        <v>149</v>
      </c>
      <c r="G20" s="79">
        <v>145</v>
      </c>
      <c r="H20" s="79">
        <v>77</v>
      </c>
      <c r="I20" s="27"/>
    </row>
    <row r="21" spans="1:9" ht="15">
      <c r="A21" s="40" t="s">
        <v>7</v>
      </c>
      <c r="B21" s="40" t="s">
        <v>166</v>
      </c>
      <c r="C21" s="77">
        <v>1051</v>
      </c>
      <c r="D21" s="78">
        <v>-8.7673611111111143</v>
      </c>
      <c r="E21" s="78">
        <v>-5.8243727598566295</v>
      </c>
      <c r="F21" s="79">
        <v>158</v>
      </c>
      <c r="G21" s="79">
        <v>259</v>
      </c>
      <c r="H21" s="79">
        <v>119</v>
      </c>
      <c r="I21" s="27"/>
    </row>
    <row r="22" spans="1:9" ht="15">
      <c r="A22" s="40" t="s">
        <v>8</v>
      </c>
      <c r="B22" s="40" t="s">
        <v>167</v>
      </c>
      <c r="C22" s="77">
        <v>1745</v>
      </c>
      <c r="D22" s="78">
        <v>-5.3687635574837316</v>
      </c>
      <c r="E22" s="78">
        <v>-5.9299191374663138</v>
      </c>
      <c r="F22" s="79">
        <v>206</v>
      </c>
      <c r="G22" s="79">
        <v>305</v>
      </c>
      <c r="H22" s="79">
        <v>166</v>
      </c>
      <c r="I22" s="27"/>
    </row>
    <row r="23" spans="1:9" s="23" customFormat="1" ht="15">
      <c r="A23" s="85" t="s">
        <v>9</v>
      </c>
      <c r="B23" s="106" t="s">
        <v>32</v>
      </c>
      <c r="C23" s="77">
        <v>622</v>
      </c>
      <c r="D23" s="78">
        <v>-5.038167938931295</v>
      </c>
      <c r="E23" s="78">
        <v>-6.8862275449101844</v>
      </c>
      <c r="F23" s="79">
        <v>88</v>
      </c>
      <c r="G23" s="79">
        <v>121</v>
      </c>
      <c r="H23" s="79">
        <v>57</v>
      </c>
      <c r="I23" s="28"/>
    </row>
    <row r="24" spans="1:9" s="23" customFormat="1" ht="15">
      <c r="A24" s="85" t="s">
        <v>10</v>
      </c>
      <c r="B24" s="106" t="s">
        <v>33</v>
      </c>
      <c r="C24" s="77">
        <v>1123</v>
      </c>
      <c r="D24" s="78">
        <v>-5.5508830950378467</v>
      </c>
      <c r="E24" s="78">
        <v>-5.391743892165124</v>
      </c>
      <c r="F24" s="79">
        <v>118</v>
      </c>
      <c r="G24" s="79">
        <v>184</v>
      </c>
      <c r="H24" s="79">
        <v>109</v>
      </c>
      <c r="I24" s="28"/>
    </row>
    <row r="25" spans="1:9" ht="15">
      <c r="A25" s="40" t="s">
        <v>11</v>
      </c>
      <c r="B25" s="40" t="s">
        <v>168</v>
      </c>
      <c r="C25" s="77">
        <v>556</v>
      </c>
      <c r="D25" s="78">
        <v>-3.6395147313691467</v>
      </c>
      <c r="E25" s="78">
        <v>-8.8524590163934391</v>
      </c>
      <c r="F25" s="79">
        <v>86</v>
      </c>
      <c r="G25" s="79">
        <v>107</v>
      </c>
      <c r="H25" s="79">
        <v>42</v>
      </c>
      <c r="I25" s="27"/>
    </row>
    <row r="26" spans="1:9" ht="15">
      <c r="A26" s="40" t="s">
        <v>12</v>
      </c>
      <c r="B26" s="40" t="s">
        <v>169</v>
      </c>
      <c r="C26" s="77">
        <v>662</v>
      </c>
      <c r="D26" s="78">
        <v>-5.0215208034433232</v>
      </c>
      <c r="E26" s="78">
        <v>2.003081664098616</v>
      </c>
      <c r="F26" s="79">
        <v>104</v>
      </c>
      <c r="G26" s="79">
        <v>139</v>
      </c>
      <c r="H26" s="79">
        <v>62</v>
      </c>
      <c r="I26" s="27"/>
    </row>
    <row r="27" spans="1:9" ht="15">
      <c r="A27" s="40" t="s">
        <v>13</v>
      </c>
      <c r="B27" s="40" t="s">
        <v>170</v>
      </c>
      <c r="C27" s="77">
        <v>623</v>
      </c>
      <c r="D27" s="78">
        <v>-7.5667655786350139</v>
      </c>
      <c r="E27" s="78">
        <v>-23.931623931623932</v>
      </c>
      <c r="F27" s="79">
        <v>141</v>
      </c>
      <c r="G27" s="79">
        <v>192</v>
      </c>
      <c r="H27" s="79">
        <v>89</v>
      </c>
      <c r="I27" s="27"/>
    </row>
    <row r="28" spans="1:9" ht="15">
      <c r="A28" s="40" t="s">
        <v>14</v>
      </c>
      <c r="B28" s="40" t="s">
        <v>171</v>
      </c>
      <c r="C28" s="77">
        <v>1763</v>
      </c>
      <c r="D28" s="78">
        <v>-3.871319520174481</v>
      </c>
      <c r="E28" s="78">
        <v>-12.025948103792416</v>
      </c>
      <c r="F28" s="79">
        <v>354</v>
      </c>
      <c r="G28" s="79">
        <v>425</v>
      </c>
      <c r="H28" s="79">
        <v>187</v>
      </c>
      <c r="I28" s="27"/>
    </row>
    <row r="29" spans="1:9" ht="15">
      <c r="A29" s="40" t="s">
        <v>15</v>
      </c>
      <c r="B29" s="40" t="s">
        <v>172</v>
      </c>
      <c r="C29" s="77">
        <v>1002</v>
      </c>
      <c r="D29" s="78">
        <v>-0.59523809523808779</v>
      </c>
      <c r="E29" s="78">
        <v>0.60240963855422081</v>
      </c>
      <c r="F29" s="79">
        <v>147</v>
      </c>
      <c r="G29" s="79">
        <v>153</v>
      </c>
      <c r="H29" s="79">
        <v>70</v>
      </c>
      <c r="I29" s="27"/>
    </row>
    <row r="30" spans="1:9" ht="15">
      <c r="A30" s="40" t="s">
        <v>16</v>
      </c>
      <c r="B30" s="40" t="s">
        <v>173</v>
      </c>
      <c r="C30" s="77">
        <v>2421</v>
      </c>
      <c r="D30" s="78">
        <v>0.8329862557267802</v>
      </c>
      <c r="E30" s="78">
        <v>0.41476565740356364</v>
      </c>
      <c r="F30" s="79">
        <v>378</v>
      </c>
      <c r="G30" s="79">
        <v>358</v>
      </c>
      <c r="H30" s="79">
        <v>148</v>
      </c>
      <c r="I30" s="27"/>
    </row>
    <row r="31" spans="1:9" ht="15">
      <c r="A31" s="40" t="s">
        <v>17</v>
      </c>
      <c r="B31" s="40" t="s">
        <v>174</v>
      </c>
      <c r="C31" s="77">
        <v>820</v>
      </c>
      <c r="D31" s="78">
        <v>-0.96618357487923845</v>
      </c>
      <c r="E31" s="78">
        <v>4.7254150702426614</v>
      </c>
      <c r="F31" s="79">
        <v>162</v>
      </c>
      <c r="G31" s="79">
        <v>170</v>
      </c>
      <c r="H31" s="79">
        <v>94</v>
      </c>
      <c r="I31" s="27"/>
    </row>
    <row r="32" spans="1:9" ht="15">
      <c r="A32" s="40" t="s">
        <v>18</v>
      </c>
      <c r="B32" s="40" t="s">
        <v>175</v>
      </c>
      <c r="C32" s="77">
        <v>6748</v>
      </c>
      <c r="D32" s="78">
        <v>-6.055965474035915</v>
      </c>
      <c r="E32" s="78">
        <v>-9.2156598950625579</v>
      </c>
      <c r="F32" s="79">
        <v>959</v>
      </c>
      <c r="G32" s="79">
        <v>1394</v>
      </c>
      <c r="H32" s="79">
        <v>562</v>
      </c>
      <c r="I32" s="27"/>
    </row>
    <row r="33" spans="1:9" s="23" customFormat="1" ht="15">
      <c r="A33" s="85" t="s">
        <v>19</v>
      </c>
      <c r="B33" s="106" t="s">
        <v>32</v>
      </c>
      <c r="C33" s="77">
        <v>2523</v>
      </c>
      <c r="D33" s="78">
        <v>-4.6845485455232421</v>
      </c>
      <c r="E33" s="78">
        <v>-11.721483554933513</v>
      </c>
      <c r="F33" s="79">
        <v>361</v>
      </c>
      <c r="G33" s="79">
        <v>485</v>
      </c>
      <c r="H33" s="79">
        <v>207</v>
      </c>
      <c r="I33" s="28"/>
    </row>
    <row r="34" spans="1:9" s="23" customFormat="1" ht="15">
      <c r="A34" s="85" t="s">
        <v>20</v>
      </c>
      <c r="B34" s="106" t="s">
        <v>34</v>
      </c>
      <c r="C34" s="77">
        <v>4225</v>
      </c>
      <c r="D34" s="78">
        <v>-6.856261022927697</v>
      </c>
      <c r="E34" s="78">
        <v>-7.6502732240437155</v>
      </c>
      <c r="F34" s="79">
        <v>598</v>
      </c>
      <c r="G34" s="79">
        <v>909</v>
      </c>
      <c r="H34" s="79">
        <v>355</v>
      </c>
      <c r="I34" s="28"/>
    </row>
    <row r="35" spans="1:9" ht="15">
      <c r="A35" s="40" t="s">
        <v>21</v>
      </c>
      <c r="B35" s="40" t="s">
        <v>176</v>
      </c>
      <c r="C35" s="77">
        <v>1006</v>
      </c>
      <c r="D35" s="78">
        <v>0.80160320641282112</v>
      </c>
      <c r="E35" s="78">
        <v>-3.732057416267935</v>
      </c>
      <c r="F35" s="79">
        <v>173</v>
      </c>
      <c r="G35" s="79">
        <v>165</v>
      </c>
      <c r="H35" s="79">
        <v>91</v>
      </c>
      <c r="I35" s="27"/>
    </row>
    <row r="36" spans="1:9" ht="15">
      <c r="A36" s="40" t="s">
        <v>22</v>
      </c>
      <c r="B36" s="40" t="s">
        <v>177</v>
      </c>
      <c r="C36" s="77">
        <v>1490</v>
      </c>
      <c r="D36" s="78">
        <v>-0.93085106382979177</v>
      </c>
      <c r="E36" s="78">
        <v>-10.61787642471505</v>
      </c>
      <c r="F36" s="79">
        <v>212</v>
      </c>
      <c r="G36" s="79">
        <v>226</v>
      </c>
      <c r="H36" s="79">
        <v>108</v>
      </c>
      <c r="I36" s="27"/>
    </row>
    <row r="37" spans="1:9" ht="15">
      <c r="A37" s="40" t="s">
        <v>23</v>
      </c>
      <c r="B37" s="40" t="s">
        <v>178</v>
      </c>
      <c r="C37" s="77">
        <v>1079</v>
      </c>
      <c r="D37" s="78">
        <v>-1.8198362147406755</v>
      </c>
      <c r="E37" s="78">
        <v>-17.759146341463421</v>
      </c>
      <c r="F37" s="79">
        <v>166</v>
      </c>
      <c r="G37" s="79">
        <v>186</v>
      </c>
      <c r="H37" s="79">
        <v>85</v>
      </c>
      <c r="I37" s="27"/>
    </row>
    <row r="38" spans="1:9" ht="15">
      <c r="A38" s="40" t="s">
        <v>24</v>
      </c>
      <c r="B38" s="40" t="s">
        <v>179</v>
      </c>
      <c r="C38" s="77">
        <v>1495</v>
      </c>
      <c r="D38" s="78">
        <v>0.94530722484806518</v>
      </c>
      <c r="E38" s="78">
        <v>4.1086350974930355</v>
      </c>
      <c r="F38" s="79">
        <v>211</v>
      </c>
      <c r="G38" s="79">
        <v>197</v>
      </c>
      <c r="H38" s="79">
        <v>91</v>
      </c>
      <c r="I38" s="27"/>
    </row>
    <row r="39" spans="1:9" ht="15">
      <c r="A39" s="40" t="s">
        <v>25</v>
      </c>
      <c r="B39" s="40" t="s">
        <v>180</v>
      </c>
      <c r="C39" s="77">
        <v>359</v>
      </c>
      <c r="D39" s="78">
        <v>-4.5212765957446805</v>
      </c>
      <c r="E39" s="78">
        <v>-24.261603375527429</v>
      </c>
      <c r="F39" s="79">
        <v>103</v>
      </c>
      <c r="G39" s="79">
        <v>120</v>
      </c>
      <c r="H39" s="79">
        <v>42</v>
      </c>
      <c r="I39" s="27"/>
    </row>
    <row r="40" spans="1:9" ht="15">
      <c r="A40" s="40" t="s">
        <v>26</v>
      </c>
      <c r="B40" s="40" t="s">
        <v>181</v>
      </c>
      <c r="C40" s="77">
        <v>1307</v>
      </c>
      <c r="D40" s="78">
        <v>-5.9035277177825805</v>
      </c>
      <c r="E40" s="78">
        <v>-20.883777239709445</v>
      </c>
      <c r="F40" s="79">
        <v>217</v>
      </c>
      <c r="G40" s="79">
        <v>299</v>
      </c>
      <c r="H40" s="79">
        <v>136</v>
      </c>
      <c r="I40" s="27"/>
    </row>
    <row r="41" spans="1:9" ht="15">
      <c r="A41" s="40" t="s">
        <v>27</v>
      </c>
      <c r="B41" s="40" t="s">
        <v>182</v>
      </c>
      <c r="C41" s="77">
        <v>1089</v>
      </c>
      <c r="D41" s="78">
        <v>-5.7958477508650503</v>
      </c>
      <c r="E41" s="78">
        <v>-23.952513966480453</v>
      </c>
      <c r="F41" s="79">
        <v>198</v>
      </c>
      <c r="G41" s="79">
        <v>265</v>
      </c>
      <c r="H41" s="79">
        <v>105</v>
      </c>
      <c r="I41" s="27"/>
    </row>
    <row r="42" spans="1:9" ht="15">
      <c r="A42" s="40" t="s">
        <v>28</v>
      </c>
      <c r="B42" s="40" t="s">
        <v>183</v>
      </c>
      <c r="C42" s="77">
        <v>420</v>
      </c>
      <c r="D42" s="78">
        <v>-4.1095890410959015</v>
      </c>
      <c r="E42" s="78">
        <v>6.5989847715736119</v>
      </c>
      <c r="F42" s="79">
        <v>77</v>
      </c>
      <c r="G42" s="79">
        <v>95</v>
      </c>
      <c r="H42" s="79">
        <v>60</v>
      </c>
      <c r="I42" s="27"/>
    </row>
    <row r="43" spans="1:9" ht="15">
      <c r="A43" s="40" t="s">
        <v>29</v>
      </c>
      <c r="B43" s="40" t="s">
        <v>184</v>
      </c>
      <c r="C43" s="77">
        <v>1134</v>
      </c>
      <c r="D43" s="78">
        <v>-6.8200493015612125</v>
      </c>
      <c r="E43" s="78">
        <v>2.7173913043478279</v>
      </c>
      <c r="F43" s="79">
        <v>157</v>
      </c>
      <c r="G43" s="79">
        <v>240</v>
      </c>
      <c r="H43" s="79">
        <v>93</v>
      </c>
      <c r="I43" s="27"/>
    </row>
    <row r="44" spans="1:9" ht="15">
      <c r="A44" s="40" t="s">
        <v>30</v>
      </c>
      <c r="B44" s="40" t="s">
        <v>185</v>
      </c>
      <c r="C44" s="77">
        <v>1802</v>
      </c>
      <c r="D44" s="78">
        <v>-1.0433827567270697</v>
      </c>
      <c r="E44" s="78">
        <v>-17.52860411899313</v>
      </c>
      <c r="F44" s="79">
        <v>307</v>
      </c>
      <c r="G44" s="79">
        <v>326</v>
      </c>
      <c r="H44" s="79">
        <v>125</v>
      </c>
      <c r="I44" s="27"/>
    </row>
    <row r="45" spans="1:9" s="23" customFormat="1" ht="15.75" customHeight="1">
      <c r="A45" s="279" t="s">
        <v>86</v>
      </c>
      <c r="B45" s="280"/>
      <c r="C45" s="107">
        <v>46220</v>
      </c>
      <c r="D45" s="108">
        <v>-3.8705517772093003</v>
      </c>
      <c r="E45" s="108">
        <v>-11.773688630984196</v>
      </c>
      <c r="F45" s="109">
        <v>7196</v>
      </c>
      <c r="G45" s="109">
        <v>9057</v>
      </c>
      <c r="H45" s="109">
        <v>4112</v>
      </c>
      <c r="I45" s="28"/>
    </row>
    <row r="46" spans="1:9" ht="15" customHeight="1">
      <c r="A46" s="277" t="s">
        <v>808</v>
      </c>
      <c r="B46" s="278"/>
      <c r="C46" s="77">
        <v>7968</v>
      </c>
      <c r="D46" s="78">
        <v>-5.1315632813430199</v>
      </c>
      <c r="E46" s="78">
        <v>-8.1286751988931201</v>
      </c>
      <c r="F46" s="79">
        <v>1337</v>
      </c>
      <c r="G46" s="79">
        <v>1768</v>
      </c>
      <c r="H46" s="79">
        <v>821</v>
      </c>
      <c r="I46" s="27"/>
    </row>
    <row r="47" spans="1:9" ht="15" customHeight="1">
      <c r="A47" s="277" t="s">
        <v>809</v>
      </c>
      <c r="B47" s="278"/>
      <c r="C47" s="77">
        <v>9355</v>
      </c>
      <c r="D47" s="78">
        <v>-3.9330457999589186</v>
      </c>
      <c r="E47" s="78">
        <v>-18.786352982029683</v>
      </c>
      <c r="F47" s="79">
        <v>1315</v>
      </c>
      <c r="G47" s="79">
        <v>1698</v>
      </c>
      <c r="H47" s="79">
        <v>855</v>
      </c>
      <c r="I47" s="27"/>
    </row>
    <row r="48" spans="1:9" ht="15" customHeight="1">
      <c r="A48" s="277" t="s">
        <v>810</v>
      </c>
      <c r="B48" s="278"/>
      <c r="C48" s="77">
        <v>5699</v>
      </c>
      <c r="D48" s="78">
        <v>-2.5645409471704568</v>
      </c>
      <c r="E48" s="78">
        <v>-4.6830573674527471</v>
      </c>
      <c r="F48" s="79">
        <v>819</v>
      </c>
      <c r="G48" s="79">
        <v>969</v>
      </c>
      <c r="H48" s="79">
        <v>562</v>
      </c>
      <c r="I48" s="27"/>
    </row>
    <row r="49" spans="1:9" ht="15" customHeight="1">
      <c r="A49" s="277" t="s">
        <v>811</v>
      </c>
      <c r="B49" s="278"/>
      <c r="C49" s="77">
        <v>7761</v>
      </c>
      <c r="D49" s="78">
        <v>-1.2972148035101156</v>
      </c>
      <c r="E49" s="78">
        <v>-10.556644001382963</v>
      </c>
      <c r="F49" s="79">
        <v>1309</v>
      </c>
      <c r="G49" s="79">
        <v>1411</v>
      </c>
      <c r="H49" s="79">
        <v>552</v>
      </c>
      <c r="I49" s="27"/>
    </row>
    <row r="50" spans="1:9" ht="15.75" customHeight="1">
      <c r="A50" s="277" t="s">
        <v>812</v>
      </c>
      <c r="B50" s="278"/>
      <c r="C50" s="77">
        <v>15437</v>
      </c>
      <c r="D50" s="78">
        <v>-4.8977328733366221</v>
      </c>
      <c r="E50" s="78">
        <v>-11.989737742303305</v>
      </c>
      <c r="F50" s="79">
        <v>2416</v>
      </c>
      <c r="G50" s="79">
        <v>3211</v>
      </c>
      <c r="H50" s="79">
        <v>1322</v>
      </c>
      <c r="I50" s="27"/>
    </row>
    <row r="52" spans="1:9">
      <c r="B52" s="29"/>
      <c r="C52" s="30"/>
      <c r="D52" s="31"/>
      <c r="E52" s="31"/>
      <c r="F52" s="31"/>
      <c r="G52" s="31"/>
    </row>
  </sheetData>
  <mergeCells count="17">
    <mergeCell ref="A49:B49"/>
    <mergeCell ref="A50:B50"/>
    <mergeCell ref="A45:B45"/>
    <mergeCell ref="A46:B46"/>
    <mergeCell ref="A47:B47"/>
    <mergeCell ref="A48:B48"/>
    <mergeCell ref="A1:H1"/>
    <mergeCell ref="B3:B5"/>
    <mergeCell ref="A3:A5"/>
    <mergeCell ref="D3:E3"/>
    <mergeCell ref="D4:D5"/>
    <mergeCell ref="E4:E5"/>
    <mergeCell ref="C3:C5"/>
    <mergeCell ref="G4:H4"/>
    <mergeCell ref="F4:F5"/>
    <mergeCell ref="F3:H3"/>
    <mergeCell ref="A2:H2"/>
  </mergeCells>
  <phoneticPr fontId="0" type="noConversion"/>
  <hyperlinks>
    <hyperlink ref="I1" location="'spis tabel'!A1" display="'spis tabel'!A1"/>
  </hyperlinks>
  <pageMargins left="0.75" right="0.75" top="1" bottom="1" header="0.5" footer="0.5"/>
  <pageSetup paperSize="9" scale="89" orientation="portrait" horizontalDpi="300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S52"/>
  <sheetViews>
    <sheetView showGridLines="0" zoomScaleNormal="100" workbookViewId="0">
      <selection sqref="A1:L1"/>
    </sheetView>
  </sheetViews>
  <sheetFormatPr defaultRowHeight="12.75"/>
  <cols>
    <col min="1" max="1" width="5.140625" style="1" customWidth="1"/>
    <col min="2" max="2" width="21.7109375" style="1" customWidth="1"/>
    <col min="3" max="3" width="14.7109375" style="1" customWidth="1"/>
    <col min="4" max="4" width="8" style="1" customWidth="1"/>
    <col min="5" max="5" width="8" style="34" customWidth="1"/>
    <col min="6" max="7" width="7.5703125" style="1" customWidth="1"/>
    <col min="8" max="10" width="7.7109375" style="1" customWidth="1"/>
    <col min="11" max="11" width="8.5703125" style="1" customWidth="1"/>
    <col min="12" max="12" width="8.42578125" style="1" customWidth="1"/>
    <col min="13" max="13" width="11.85546875" style="1" customWidth="1"/>
    <col min="14" max="18" width="9.140625" style="1"/>
    <col min="19" max="19" width="18.42578125" style="1" customWidth="1"/>
    <col min="20" max="16384" width="9.140625" style="1"/>
  </cols>
  <sheetData>
    <row r="1" spans="1:19" ht="16.5" customHeight="1">
      <c r="A1" s="259" t="s">
        <v>909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S1" s="139" t="s">
        <v>792</v>
      </c>
    </row>
    <row r="2" spans="1:19" ht="12.75" customHeight="1">
      <c r="A2" s="259" t="s">
        <v>301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</row>
    <row r="3" spans="1:19" ht="13.5" customHeight="1">
      <c r="A3" s="276" t="s">
        <v>87</v>
      </c>
      <c r="B3" s="276" t="s">
        <v>2</v>
      </c>
      <c r="C3" s="282" t="s">
        <v>913</v>
      </c>
      <c r="D3" s="282" t="s">
        <v>65</v>
      </c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</row>
    <row r="4" spans="1:19" ht="13.5" customHeight="1">
      <c r="A4" s="276"/>
      <c r="B4" s="276"/>
      <c r="C4" s="282"/>
      <c r="D4" s="281" t="s">
        <v>57</v>
      </c>
      <c r="E4" s="283" t="s">
        <v>58</v>
      </c>
      <c r="F4" s="281" t="s">
        <v>71</v>
      </c>
      <c r="G4" s="281" t="s">
        <v>72</v>
      </c>
      <c r="H4" s="281" t="s">
        <v>66</v>
      </c>
      <c r="I4" s="281" t="s">
        <v>135</v>
      </c>
      <c r="J4" s="281" t="s">
        <v>188</v>
      </c>
      <c r="K4" s="281" t="s">
        <v>189</v>
      </c>
      <c r="L4" s="283" t="s">
        <v>190</v>
      </c>
      <c r="M4" s="281" t="s">
        <v>191</v>
      </c>
      <c r="N4" s="283" t="s">
        <v>192</v>
      </c>
      <c r="O4" s="281" t="s">
        <v>193</v>
      </c>
      <c r="P4" s="281" t="s">
        <v>194</v>
      </c>
      <c r="Q4" s="281" t="s">
        <v>195</v>
      </c>
      <c r="R4" s="281" t="s">
        <v>59</v>
      </c>
    </row>
    <row r="5" spans="1:19" ht="72.75" customHeight="1">
      <c r="A5" s="276"/>
      <c r="B5" s="276"/>
      <c r="C5" s="282"/>
      <c r="D5" s="281"/>
      <c r="E5" s="283"/>
      <c r="F5" s="281"/>
      <c r="G5" s="281"/>
      <c r="H5" s="281"/>
      <c r="I5" s="281"/>
      <c r="J5" s="281"/>
      <c r="K5" s="281"/>
      <c r="L5" s="283"/>
      <c r="M5" s="281"/>
      <c r="N5" s="283"/>
      <c r="O5" s="281"/>
      <c r="P5" s="281"/>
      <c r="Q5" s="281"/>
      <c r="R5" s="281"/>
    </row>
    <row r="6" spans="1:19" ht="15">
      <c r="A6" s="82" t="s">
        <v>126</v>
      </c>
      <c r="B6" s="76" t="s">
        <v>156</v>
      </c>
      <c r="C6" s="83">
        <v>43</v>
      </c>
      <c r="D6" s="77">
        <v>10</v>
      </c>
      <c r="E6" s="77">
        <v>1</v>
      </c>
      <c r="F6" s="77">
        <v>5</v>
      </c>
      <c r="G6" s="77">
        <v>19</v>
      </c>
      <c r="H6" s="77">
        <v>0</v>
      </c>
      <c r="I6" s="77">
        <v>0</v>
      </c>
      <c r="J6" s="77">
        <v>0</v>
      </c>
      <c r="K6" s="77">
        <v>0</v>
      </c>
      <c r="L6" s="77">
        <v>0</v>
      </c>
      <c r="M6" s="77">
        <v>0</v>
      </c>
      <c r="N6" s="77">
        <v>0</v>
      </c>
      <c r="O6" s="77">
        <v>0</v>
      </c>
      <c r="P6" s="77">
        <v>7</v>
      </c>
      <c r="Q6" s="77">
        <v>1</v>
      </c>
      <c r="R6" s="77">
        <v>0</v>
      </c>
    </row>
    <row r="7" spans="1:19" ht="15">
      <c r="A7" s="82" t="s">
        <v>127</v>
      </c>
      <c r="B7" s="76" t="s">
        <v>241</v>
      </c>
      <c r="C7" s="83">
        <v>50</v>
      </c>
      <c r="D7" s="7">
        <v>16</v>
      </c>
      <c r="E7" s="7">
        <v>1</v>
      </c>
      <c r="F7" s="7">
        <v>4</v>
      </c>
      <c r="G7" s="7">
        <v>11</v>
      </c>
      <c r="H7" s="7">
        <v>2</v>
      </c>
      <c r="I7" s="7">
        <v>0</v>
      </c>
      <c r="J7" s="7">
        <v>0</v>
      </c>
      <c r="K7" s="7">
        <v>0</v>
      </c>
      <c r="L7" s="7">
        <v>0</v>
      </c>
      <c r="M7" s="77">
        <v>0</v>
      </c>
      <c r="N7" s="77">
        <v>0</v>
      </c>
      <c r="O7" s="77">
        <v>0</v>
      </c>
      <c r="P7" s="77">
        <v>10</v>
      </c>
      <c r="Q7" s="77">
        <v>0</v>
      </c>
      <c r="R7" s="77">
        <v>6</v>
      </c>
    </row>
    <row r="8" spans="1:19" ht="15">
      <c r="A8" s="82" t="s">
        <v>128</v>
      </c>
      <c r="B8" s="76" t="s">
        <v>157</v>
      </c>
      <c r="C8" s="83">
        <v>99</v>
      </c>
      <c r="D8" s="77">
        <v>0</v>
      </c>
      <c r="E8" s="77">
        <v>1</v>
      </c>
      <c r="F8" s="77">
        <v>11</v>
      </c>
      <c r="G8" s="77">
        <v>49</v>
      </c>
      <c r="H8" s="77">
        <v>0</v>
      </c>
      <c r="I8" s="77">
        <v>0</v>
      </c>
      <c r="J8" s="77">
        <v>0</v>
      </c>
      <c r="K8" s="77">
        <v>5</v>
      </c>
      <c r="L8" s="77">
        <v>1</v>
      </c>
      <c r="M8" s="77">
        <v>3</v>
      </c>
      <c r="N8" s="77">
        <v>0</v>
      </c>
      <c r="O8" s="77">
        <v>0</v>
      </c>
      <c r="P8" s="77">
        <v>13</v>
      </c>
      <c r="Q8" s="77">
        <v>9</v>
      </c>
      <c r="R8" s="77">
        <v>7</v>
      </c>
    </row>
    <row r="9" spans="1:19" ht="15">
      <c r="A9" s="82" t="s">
        <v>129</v>
      </c>
      <c r="B9" s="76" t="s">
        <v>158</v>
      </c>
      <c r="C9" s="83">
        <v>44</v>
      </c>
      <c r="D9" s="77">
        <v>0</v>
      </c>
      <c r="E9" s="77">
        <v>0</v>
      </c>
      <c r="F9" s="77">
        <v>4</v>
      </c>
      <c r="G9" s="77">
        <v>9</v>
      </c>
      <c r="H9" s="77">
        <v>0</v>
      </c>
      <c r="I9" s="77">
        <v>0</v>
      </c>
      <c r="J9" s="77">
        <v>0</v>
      </c>
      <c r="K9" s="77">
        <v>0</v>
      </c>
      <c r="L9" s="77">
        <v>0</v>
      </c>
      <c r="M9" s="77">
        <v>0</v>
      </c>
      <c r="N9" s="77">
        <v>0</v>
      </c>
      <c r="O9" s="77">
        <v>0</v>
      </c>
      <c r="P9" s="77">
        <v>27</v>
      </c>
      <c r="Q9" s="77">
        <v>4</v>
      </c>
      <c r="R9" s="77">
        <v>0</v>
      </c>
    </row>
    <row r="10" spans="1:19" ht="15">
      <c r="A10" s="82" t="s">
        <v>130</v>
      </c>
      <c r="B10" s="76" t="s">
        <v>159</v>
      </c>
      <c r="C10" s="83">
        <v>61</v>
      </c>
      <c r="D10" s="77">
        <v>4</v>
      </c>
      <c r="E10" s="77">
        <v>0</v>
      </c>
      <c r="F10" s="77">
        <v>27</v>
      </c>
      <c r="G10" s="77">
        <v>16</v>
      </c>
      <c r="H10" s="77">
        <v>0</v>
      </c>
      <c r="I10" s="77">
        <v>0</v>
      </c>
      <c r="J10" s="77">
        <v>0</v>
      </c>
      <c r="K10" s="77">
        <v>0</v>
      </c>
      <c r="L10" s="77">
        <v>0</v>
      </c>
      <c r="M10" s="77">
        <v>0</v>
      </c>
      <c r="N10" s="77">
        <v>0</v>
      </c>
      <c r="O10" s="77">
        <v>0</v>
      </c>
      <c r="P10" s="77">
        <v>11</v>
      </c>
      <c r="Q10" s="77">
        <v>1</v>
      </c>
      <c r="R10" s="77">
        <v>2</v>
      </c>
    </row>
    <row r="11" spans="1:19" ht="15">
      <c r="A11" s="82" t="s">
        <v>131</v>
      </c>
      <c r="B11" s="76" t="s">
        <v>160</v>
      </c>
      <c r="C11" s="83">
        <v>34</v>
      </c>
      <c r="D11" s="77">
        <v>0</v>
      </c>
      <c r="E11" s="77">
        <v>0</v>
      </c>
      <c r="F11" s="77">
        <v>3</v>
      </c>
      <c r="G11" s="77">
        <v>9</v>
      </c>
      <c r="H11" s="77">
        <v>0</v>
      </c>
      <c r="I11" s="77">
        <v>0</v>
      </c>
      <c r="J11" s="77">
        <v>0</v>
      </c>
      <c r="K11" s="77">
        <v>0</v>
      </c>
      <c r="L11" s="77">
        <v>0</v>
      </c>
      <c r="M11" s="77">
        <v>0</v>
      </c>
      <c r="N11" s="77">
        <v>0</v>
      </c>
      <c r="O11" s="77">
        <v>0</v>
      </c>
      <c r="P11" s="77">
        <v>0</v>
      </c>
      <c r="Q11" s="77">
        <v>20</v>
      </c>
      <c r="R11" s="77">
        <v>2</v>
      </c>
    </row>
    <row r="12" spans="1:19" ht="15">
      <c r="A12" s="82" t="s">
        <v>132</v>
      </c>
      <c r="B12" s="76" t="s">
        <v>161</v>
      </c>
      <c r="C12" s="83">
        <v>84</v>
      </c>
      <c r="D12" s="77">
        <v>6</v>
      </c>
      <c r="E12" s="77">
        <v>4</v>
      </c>
      <c r="F12" s="77">
        <v>9</v>
      </c>
      <c r="G12" s="77">
        <v>28</v>
      </c>
      <c r="H12" s="77">
        <v>4</v>
      </c>
      <c r="I12" s="77">
        <v>0</v>
      </c>
      <c r="J12" s="77">
        <v>0</v>
      </c>
      <c r="K12" s="77">
        <v>0</v>
      </c>
      <c r="L12" s="77">
        <v>6</v>
      </c>
      <c r="M12" s="77">
        <v>1</v>
      </c>
      <c r="N12" s="77">
        <v>0</v>
      </c>
      <c r="O12" s="77">
        <v>0</v>
      </c>
      <c r="P12" s="77">
        <v>8</v>
      </c>
      <c r="Q12" s="77">
        <v>15</v>
      </c>
      <c r="R12" s="77">
        <v>3</v>
      </c>
    </row>
    <row r="13" spans="1:19" s="32" customFormat="1" ht="15">
      <c r="A13" s="81" t="s">
        <v>309</v>
      </c>
      <c r="B13" s="80" t="s">
        <v>32</v>
      </c>
      <c r="C13" s="83">
        <v>30</v>
      </c>
      <c r="D13" s="77">
        <v>4</v>
      </c>
      <c r="E13" s="77">
        <v>2</v>
      </c>
      <c r="F13" s="77">
        <v>2</v>
      </c>
      <c r="G13" s="77">
        <v>11</v>
      </c>
      <c r="H13" s="77">
        <v>0</v>
      </c>
      <c r="I13" s="77">
        <v>0</v>
      </c>
      <c r="J13" s="77">
        <v>0</v>
      </c>
      <c r="K13" s="77">
        <v>0</v>
      </c>
      <c r="L13" s="77">
        <v>2</v>
      </c>
      <c r="M13" s="77">
        <v>0</v>
      </c>
      <c r="N13" s="77">
        <v>0</v>
      </c>
      <c r="O13" s="77">
        <v>0</v>
      </c>
      <c r="P13" s="77">
        <v>3</v>
      </c>
      <c r="Q13" s="77">
        <v>6</v>
      </c>
      <c r="R13" s="77">
        <v>0</v>
      </c>
    </row>
    <row r="14" spans="1:19" s="32" customFormat="1" ht="15">
      <c r="A14" s="81" t="s">
        <v>310</v>
      </c>
      <c r="B14" s="80" t="s">
        <v>35</v>
      </c>
      <c r="C14" s="83">
        <v>54</v>
      </c>
      <c r="D14" s="77">
        <v>2</v>
      </c>
      <c r="E14" s="77">
        <v>2</v>
      </c>
      <c r="F14" s="77">
        <v>7</v>
      </c>
      <c r="G14" s="77">
        <v>17</v>
      </c>
      <c r="H14" s="77">
        <v>4</v>
      </c>
      <c r="I14" s="77">
        <v>0</v>
      </c>
      <c r="J14" s="77">
        <v>0</v>
      </c>
      <c r="K14" s="77">
        <v>0</v>
      </c>
      <c r="L14" s="77">
        <v>4</v>
      </c>
      <c r="M14" s="77">
        <v>1</v>
      </c>
      <c r="N14" s="77">
        <v>0</v>
      </c>
      <c r="O14" s="77">
        <v>0</v>
      </c>
      <c r="P14" s="77">
        <v>5</v>
      </c>
      <c r="Q14" s="77">
        <v>9</v>
      </c>
      <c r="R14" s="77">
        <v>3</v>
      </c>
    </row>
    <row r="15" spans="1:19" ht="15">
      <c r="A15" s="82" t="s">
        <v>133</v>
      </c>
      <c r="B15" s="76" t="s">
        <v>162</v>
      </c>
      <c r="C15" s="83">
        <v>41</v>
      </c>
      <c r="D15" s="77">
        <v>3</v>
      </c>
      <c r="E15" s="77">
        <v>3</v>
      </c>
      <c r="F15" s="77">
        <v>4</v>
      </c>
      <c r="G15" s="77">
        <v>26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  <c r="M15" s="77">
        <v>0</v>
      </c>
      <c r="N15" s="77">
        <v>0</v>
      </c>
      <c r="O15" s="77">
        <v>0</v>
      </c>
      <c r="P15" s="77">
        <v>5</v>
      </c>
      <c r="Q15" s="77">
        <v>0</v>
      </c>
      <c r="R15" s="77">
        <v>0</v>
      </c>
    </row>
    <row r="16" spans="1:19" ht="15">
      <c r="A16" s="82" t="s">
        <v>134</v>
      </c>
      <c r="B16" s="76" t="s">
        <v>163</v>
      </c>
      <c r="C16" s="83">
        <v>56</v>
      </c>
      <c r="D16" s="77">
        <v>4</v>
      </c>
      <c r="E16" s="77">
        <v>2</v>
      </c>
      <c r="F16" s="77">
        <v>9</v>
      </c>
      <c r="G16" s="77">
        <v>9</v>
      </c>
      <c r="H16" s="77">
        <v>0</v>
      </c>
      <c r="I16" s="77">
        <v>0</v>
      </c>
      <c r="J16" s="77">
        <v>0</v>
      </c>
      <c r="K16" s="77">
        <v>0</v>
      </c>
      <c r="L16" s="77">
        <v>1</v>
      </c>
      <c r="M16" s="77">
        <v>0</v>
      </c>
      <c r="N16" s="77">
        <v>0</v>
      </c>
      <c r="O16" s="77">
        <v>0</v>
      </c>
      <c r="P16" s="77">
        <v>17</v>
      </c>
      <c r="Q16" s="77">
        <v>8</v>
      </c>
      <c r="R16" s="77">
        <v>6</v>
      </c>
    </row>
    <row r="17" spans="1:18" ht="15">
      <c r="A17" s="82" t="s">
        <v>3</v>
      </c>
      <c r="B17" s="76" t="s">
        <v>164</v>
      </c>
      <c r="C17" s="83">
        <v>261</v>
      </c>
      <c r="D17" s="77">
        <v>4</v>
      </c>
      <c r="E17" s="77">
        <v>4</v>
      </c>
      <c r="F17" s="77">
        <v>34</v>
      </c>
      <c r="G17" s="77">
        <v>93</v>
      </c>
      <c r="H17" s="77">
        <v>13</v>
      </c>
      <c r="I17" s="77">
        <v>1</v>
      </c>
      <c r="J17" s="77">
        <v>0</v>
      </c>
      <c r="K17" s="77">
        <v>0</v>
      </c>
      <c r="L17" s="77">
        <v>10</v>
      </c>
      <c r="M17" s="77">
        <v>3</v>
      </c>
      <c r="N17" s="77">
        <v>0</v>
      </c>
      <c r="O17" s="77">
        <v>0</v>
      </c>
      <c r="P17" s="77">
        <v>75</v>
      </c>
      <c r="Q17" s="77">
        <v>21</v>
      </c>
      <c r="R17" s="77">
        <v>3</v>
      </c>
    </row>
    <row r="18" spans="1:18" s="32" customFormat="1" ht="15">
      <c r="A18" s="81" t="s">
        <v>4</v>
      </c>
      <c r="B18" s="80" t="s">
        <v>32</v>
      </c>
      <c r="C18" s="83">
        <v>181</v>
      </c>
      <c r="D18" s="77">
        <v>4</v>
      </c>
      <c r="E18" s="77">
        <v>4</v>
      </c>
      <c r="F18" s="77">
        <v>19</v>
      </c>
      <c r="G18" s="77">
        <v>61</v>
      </c>
      <c r="H18" s="77">
        <v>12</v>
      </c>
      <c r="I18" s="77">
        <v>0</v>
      </c>
      <c r="J18" s="77">
        <v>0</v>
      </c>
      <c r="K18" s="77">
        <v>0</v>
      </c>
      <c r="L18" s="77">
        <v>3</v>
      </c>
      <c r="M18" s="77">
        <v>3</v>
      </c>
      <c r="N18" s="77">
        <v>0</v>
      </c>
      <c r="O18" s="77">
        <v>0</v>
      </c>
      <c r="P18" s="77">
        <v>58</v>
      </c>
      <c r="Q18" s="77">
        <v>16</v>
      </c>
      <c r="R18" s="77">
        <v>1</v>
      </c>
    </row>
    <row r="19" spans="1:18" s="32" customFormat="1" ht="15">
      <c r="A19" s="81" t="s">
        <v>5</v>
      </c>
      <c r="B19" s="80" t="s">
        <v>31</v>
      </c>
      <c r="C19" s="83">
        <v>80</v>
      </c>
      <c r="D19" s="77">
        <v>0</v>
      </c>
      <c r="E19" s="77">
        <v>0</v>
      </c>
      <c r="F19" s="77">
        <v>15</v>
      </c>
      <c r="G19" s="77">
        <v>32</v>
      </c>
      <c r="H19" s="77">
        <v>1</v>
      </c>
      <c r="I19" s="77">
        <v>1</v>
      </c>
      <c r="J19" s="77">
        <v>0</v>
      </c>
      <c r="K19" s="77">
        <v>0</v>
      </c>
      <c r="L19" s="77">
        <v>7</v>
      </c>
      <c r="M19" s="77">
        <v>0</v>
      </c>
      <c r="N19" s="77">
        <v>0</v>
      </c>
      <c r="O19" s="77">
        <v>0</v>
      </c>
      <c r="P19" s="77">
        <v>17</v>
      </c>
      <c r="Q19" s="77">
        <v>5</v>
      </c>
      <c r="R19" s="77">
        <v>2</v>
      </c>
    </row>
    <row r="20" spans="1:18" ht="15">
      <c r="A20" s="82" t="s">
        <v>6</v>
      </c>
      <c r="B20" s="76" t="s">
        <v>165</v>
      </c>
      <c r="C20" s="83">
        <v>40</v>
      </c>
      <c r="D20" s="77">
        <v>6</v>
      </c>
      <c r="E20" s="77">
        <v>5</v>
      </c>
      <c r="F20" s="77">
        <v>7</v>
      </c>
      <c r="G20" s="77">
        <v>11</v>
      </c>
      <c r="H20" s="77">
        <v>7</v>
      </c>
      <c r="I20" s="77">
        <v>0</v>
      </c>
      <c r="J20" s="77">
        <v>0</v>
      </c>
      <c r="K20" s="77">
        <v>0</v>
      </c>
      <c r="L20" s="77">
        <v>1</v>
      </c>
      <c r="M20" s="77">
        <v>1</v>
      </c>
      <c r="N20" s="77">
        <v>0</v>
      </c>
      <c r="O20" s="77">
        <v>0</v>
      </c>
      <c r="P20" s="77">
        <v>0</v>
      </c>
      <c r="Q20" s="77">
        <v>1</v>
      </c>
      <c r="R20" s="77">
        <v>1</v>
      </c>
    </row>
    <row r="21" spans="1:18" ht="15">
      <c r="A21" s="82" t="s">
        <v>7</v>
      </c>
      <c r="B21" s="76" t="s">
        <v>166</v>
      </c>
      <c r="C21" s="83">
        <v>61</v>
      </c>
      <c r="D21" s="77">
        <v>0</v>
      </c>
      <c r="E21" s="77">
        <v>2</v>
      </c>
      <c r="F21" s="77">
        <v>12</v>
      </c>
      <c r="G21" s="77">
        <v>15</v>
      </c>
      <c r="H21" s="77">
        <v>0</v>
      </c>
      <c r="I21" s="77">
        <v>0</v>
      </c>
      <c r="J21" s="77">
        <v>0</v>
      </c>
      <c r="K21" s="77">
        <v>0</v>
      </c>
      <c r="L21" s="77">
        <v>1</v>
      </c>
      <c r="M21" s="77">
        <v>1</v>
      </c>
      <c r="N21" s="77">
        <v>0</v>
      </c>
      <c r="O21" s="77">
        <v>0</v>
      </c>
      <c r="P21" s="77">
        <v>11</v>
      </c>
      <c r="Q21" s="77">
        <v>19</v>
      </c>
      <c r="R21" s="77">
        <v>0</v>
      </c>
    </row>
    <row r="22" spans="1:18" ht="15">
      <c r="A22" s="82" t="s">
        <v>8</v>
      </c>
      <c r="B22" s="76" t="s">
        <v>167</v>
      </c>
      <c r="C22" s="83">
        <v>93</v>
      </c>
      <c r="D22" s="77">
        <v>7</v>
      </c>
      <c r="E22" s="77">
        <v>1</v>
      </c>
      <c r="F22" s="77">
        <v>18</v>
      </c>
      <c r="G22" s="77">
        <v>27</v>
      </c>
      <c r="H22" s="77">
        <v>0</v>
      </c>
      <c r="I22" s="77">
        <v>0</v>
      </c>
      <c r="J22" s="77">
        <v>0</v>
      </c>
      <c r="K22" s="77">
        <v>0</v>
      </c>
      <c r="L22" s="77">
        <v>3</v>
      </c>
      <c r="M22" s="77">
        <v>0</v>
      </c>
      <c r="N22" s="77">
        <v>0</v>
      </c>
      <c r="O22" s="77">
        <v>0</v>
      </c>
      <c r="P22" s="77">
        <v>30</v>
      </c>
      <c r="Q22" s="77">
        <v>2</v>
      </c>
      <c r="R22" s="77">
        <v>5</v>
      </c>
    </row>
    <row r="23" spans="1:18" s="32" customFormat="1" ht="15">
      <c r="A23" s="81" t="s">
        <v>9</v>
      </c>
      <c r="B23" s="80" t="s">
        <v>32</v>
      </c>
      <c r="C23" s="83">
        <v>43</v>
      </c>
      <c r="D23" s="77">
        <v>3</v>
      </c>
      <c r="E23" s="77">
        <v>1</v>
      </c>
      <c r="F23" s="77">
        <v>13</v>
      </c>
      <c r="G23" s="77">
        <v>12</v>
      </c>
      <c r="H23" s="77">
        <v>0</v>
      </c>
      <c r="I23" s="77">
        <v>0</v>
      </c>
      <c r="J23" s="77">
        <v>0</v>
      </c>
      <c r="K23" s="77">
        <v>0</v>
      </c>
      <c r="L23" s="77">
        <v>1</v>
      </c>
      <c r="M23" s="77">
        <v>0</v>
      </c>
      <c r="N23" s="77">
        <v>0</v>
      </c>
      <c r="O23" s="77">
        <v>0</v>
      </c>
      <c r="P23" s="77">
        <v>12</v>
      </c>
      <c r="Q23" s="77">
        <v>0</v>
      </c>
      <c r="R23" s="77">
        <v>1</v>
      </c>
    </row>
    <row r="24" spans="1:18" s="32" customFormat="1" ht="15">
      <c r="A24" s="81" t="s">
        <v>10</v>
      </c>
      <c r="B24" s="80" t="s">
        <v>33</v>
      </c>
      <c r="C24" s="83">
        <v>50</v>
      </c>
      <c r="D24" s="77">
        <v>4</v>
      </c>
      <c r="E24" s="77">
        <v>0</v>
      </c>
      <c r="F24" s="77">
        <v>5</v>
      </c>
      <c r="G24" s="77">
        <v>15</v>
      </c>
      <c r="H24" s="77">
        <v>0</v>
      </c>
      <c r="I24" s="77">
        <v>0</v>
      </c>
      <c r="J24" s="77">
        <v>0</v>
      </c>
      <c r="K24" s="77">
        <v>0</v>
      </c>
      <c r="L24" s="77">
        <v>2</v>
      </c>
      <c r="M24" s="77">
        <v>0</v>
      </c>
      <c r="N24" s="77">
        <v>0</v>
      </c>
      <c r="O24" s="77">
        <v>0</v>
      </c>
      <c r="P24" s="77">
        <v>18</v>
      </c>
      <c r="Q24" s="77">
        <v>2</v>
      </c>
      <c r="R24" s="77">
        <v>4</v>
      </c>
    </row>
    <row r="25" spans="1:18" ht="15">
      <c r="A25" s="82" t="s">
        <v>11</v>
      </c>
      <c r="B25" s="76" t="s">
        <v>168</v>
      </c>
      <c r="C25" s="83">
        <v>38</v>
      </c>
      <c r="D25" s="77">
        <v>2</v>
      </c>
      <c r="E25" s="77">
        <v>0</v>
      </c>
      <c r="F25" s="77">
        <v>5</v>
      </c>
      <c r="G25" s="77">
        <v>26</v>
      </c>
      <c r="H25" s="77">
        <v>3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1</v>
      </c>
      <c r="Q25" s="77">
        <v>1</v>
      </c>
      <c r="R25" s="77">
        <v>0</v>
      </c>
    </row>
    <row r="26" spans="1:18" ht="15">
      <c r="A26" s="82" t="s">
        <v>12</v>
      </c>
      <c r="B26" s="76" t="s">
        <v>169</v>
      </c>
      <c r="C26" s="83">
        <v>34</v>
      </c>
      <c r="D26" s="77">
        <v>2</v>
      </c>
      <c r="E26" s="77">
        <v>0</v>
      </c>
      <c r="F26" s="77">
        <v>8</v>
      </c>
      <c r="G26" s="77">
        <v>20</v>
      </c>
      <c r="H26" s="77">
        <v>0</v>
      </c>
      <c r="I26" s="77">
        <v>0</v>
      </c>
      <c r="J26" s="77">
        <v>0</v>
      </c>
      <c r="K26" s="77">
        <v>0</v>
      </c>
      <c r="L26" s="77">
        <v>0</v>
      </c>
      <c r="M26" s="77">
        <v>0</v>
      </c>
      <c r="N26" s="77">
        <v>0</v>
      </c>
      <c r="O26" s="77">
        <v>0</v>
      </c>
      <c r="P26" s="77">
        <v>4</v>
      </c>
      <c r="Q26" s="77">
        <v>0</v>
      </c>
      <c r="R26" s="77">
        <v>0</v>
      </c>
    </row>
    <row r="27" spans="1:18" ht="15">
      <c r="A27" s="82" t="s">
        <v>13</v>
      </c>
      <c r="B27" s="76" t="s">
        <v>170</v>
      </c>
      <c r="C27" s="83">
        <v>40</v>
      </c>
      <c r="D27" s="77">
        <v>0</v>
      </c>
      <c r="E27" s="77">
        <v>1</v>
      </c>
      <c r="F27" s="77">
        <v>17</v>
      </c>
      <c r="G27" s="77">
        <v>13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5</v>
      </c>
      <c r="Q27" s="77">
        <v>1</v>
      </c>
      <c r="R27" s="77">
        <v>3</v>
      </c>
    </row>
    <row r="28" spans="1:18" ht="15">
      <c r="A28" s="82" t="s">
        <v>14</v>
      </c>
      <c r="B28" s="76" t="s">
        <v>171</v>
      </c>
      <c r="C28" s="83">
        <v>145</v>
      </c>
      <c r="D28" s="77">
        <v>7</v>
      </c>
      <c r="E28" s="77">
        <v>0</v>
      </c>
      <c r="F28" s="77">
        <v>69</v>
      </c>
      <c r="G28" s="77">
        <v>16</v>
      </c>
      <c r="H28" s="77">
        <v>0</v>
      </c>
      <c r="I28" s="77">
        <v>0</v>
      </c>
      <c r="J28" s="77">
        <v>0</v>
      </c>
      <c r="K28" s="77">
        <v>2</v>
      </c>
      <c r="L28" s="77">
        <v>1</v>
      </c>
      <c r="M28" s="77">
        <v>0</v>
      </c>
      <c r="N28" s="77">
        <v>0</v>
      </c>
      <c r="O28" s="77">
        <v>0</v>
      </c>
      <c r="P28" s="77">
        <v>45</v>
      </c>
      <c r="Q28" s="77">
        <v>5</v>
      </c>
      <c r="R28" s="77">
        <v>0</v>
      </c>
    </row>
    <row r="29" spans="1:18" ht="15">
      <c r="A29" s="82" t="s">
        <v>15</v>
      </c>
      <c r="B29" s="76" t="s">
        <v>172</v>
      </c>
      <c r="C29" s="83">
        <v>29</v>
      </c>
      <c r="D29" s="77">
        <v>2</v>
      </c>
      <c r="E29" s="77">
        <v>0</v>
      </c>
      <c r="F29" s="77">
        <v>15</v>
      </c>
      <c r="G29" s="77">
        <v>9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  <c r="P29" s="77">
        <v>1</v>
      </c>
      <c r="Q29" s="77">
        <v>2</v>
      </c>
      <c r="R29" s="77">
        <v>0</v>
      </c>
    </row>
    <row r="30" spans="1:18" ht="15">
      <c r="A30" s="82" t="s">
        <v>16</v>
      </c>
      <c r="B30" s="76" t="s">
        <v>173</v>
      </c>
      <c r="C30" s="83">
        <v>66</v>
      </c>
      <c r="D30" s="77">
        <v>0</v>
      </c>
      <c r="E30" s="77">
        <v>0</v>
      </c>
      <c r="F30" s="77">
        <v>1</v>
      </c>
      <c r="G30" s="77">
        <v>23</v>
      </c>
      <c r="H30" s="77">
        <v>1</v>
      </c>
      <c r="I30" s="77">
        <v>0</v>
      </c>
      <c r="J30" s="77">
        <v>0</v>
      </c>
      <c r="K30" s="77">
        <v>1</v>
      </c>
      <c r="L30" s="77">
        <v>1</v>
      </c>
      <c r="M30" s="77">
        <v>2</v>
      </c>
      <c r="N30" s="77">
        <v>0</v>
      </c>
      <c r="O30" s="77">
        <v>0</v>
      </c>
      <c r="P30" s="77">
        <v>20</v>
      </c>
      <c r="Q30" s="77">
        <v>12</v>
      </c>
      <c r="R30" s="77">
        <v>5</v>
      </c>
    </row>
    <row r="31" spans="1:18" ht="15">
      <c r="A31" s="82" t="s">
        <v>17</v>
      </c>
      <c r="B31" s="76" t="s">
        <v>174</v>
      </c>
      <c r="C31" s="83">
        <v>42</v>
      </c>
      <c r="D31" s="77">
        <v>0</v>
      </c>
      <c r="E31" s="77">
        <v>0</v>
      </c>
      <c r="F31" s="77">
        <v>15</v>
      </c>
      <c r="G31" s="77">
        <v>17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10</v>
      </c>
      <c r="Q31" s="77">
        <v>0</v>
      </c>
      <c r="R31" s="77">
        <v>0</v>
      </c>
    </row>
    <row r="32" spans="1:18" ht="15">
      <c r="A32" s="82" t="s">
        <v>18</v>
      </c>
      <c r="B32" s="76" t="s">
        <v>175</v>
      </c>
      <c r="C32" s="83">
        <v>247</v>
      </c>
      <c r="D32" s="77">
        <v>3</v>
      </c>
      <c r="E32" s="77">
        <v>3</v>
      </c>
      <c r="F32" s="77">
        <v>138</v>
      </c>
      <c r="G32" s="77">
        <v>63</v>
      </c>
      <c r="H32" s="77">
        <v>3</v>
      </c>
      <c r="I32" s="77">
        <v>0</v>
      </c>
      <c r="J32" s="77">
        <v>0</v>
      </c>
      <c r="K32" s="77">
        <v>0</v>
      </c>
      <c r="L32" s="77">
        <v>2</v>
      </c>
      <c r="M32" s="77">
        <v>4</v>
      </c>
      <c r="N32" s="77">
        <v>0</v>
      </c>
      <c r="O32" s="77">
        <v>0</v>
      </c>
      <c r="P32" s="77">
        <v>23</v>
      </c>
      <c r="Q32" s="77">
        <v>1</v>
      </c>
      <c r="R32" s="77">
        <v>7</v>
      </c>
    </row>
    <row r="33" spans="1:18" s="32" customFormat="1" ht="15">
      <c r="A33" s="81" t="s">
        <v>19</v>
      </c>
      <c r="B33" s="80" t="s">
        <v>32</v>
      </c>
      <c r="C33" s="83">
        <v>85</v>
      </c>
      <c r="D33" s="77">
        <v>1</v>
      </c>
      <c r="E33" s="77">
        <v>0</v>
      </c>
      <c r="F33" s="77">
        <v>47</v>
      </c>
      <c r="G33" s="77">
        <v>18</v>
      </c>
      <c r="H33" s="77">
        <v>3</v>
      </c>
      <c r="I33" s="77">
        <v>0</v>
      </c>
      <c r="J33" s="77">
        <v>0</v>
      </c>
      <c r="K33" s="77">
        <v>0</v>
      </c>
      <c r="L33" s="77">
        <v>0</v>
      </c>
      <c r="M33" s="77">
        <v>3</v>
      </c>
      <c r="N33" s="77">
        <v>0</v>
      </c>
      <c r="O33" s="77">
        <v>0</v>
      </c>
      <c r="P33" s="77">
        <v>12</v>
      </c>
      <c r="Q33" s="77">
        <v>0</v>
      </c>
      <c r="R33" s="77">
        <v>1</v>
      </c>
    </row>
    <row r="34" spans="1:18" s="32" customFormat="1" ht="15">
      <c r="A34" s="81" t="s">
        <v>20</v>
      </c>
      <c r="B34" s="80" t="s">
        <v>34</v>
      </c>
      <c r="C34" s="83">
        <v>162</v>
      </c>
      <c r="D34" s="77">
        <v>2</v>
      </c>
      <c r="E34" s="77">
        <v>3</v>
      </c>
      <c r="F34" s="77">
        <v>91</v>
      </c>
      <c r="G34" s="77">
        <v>45</v>
      </c>
      <c r="H34" s="77">
        <v>0</v>
      </c>
      <c r="I34" s="77">
        <v>0</v>
      </c>
      <c r="J34" s="77">
        <v>0</v>
      </c>
      <c r="K34" s="77">
        <v>0</v>
      </c>
      <c r="L34" s="77">
        <v>2</v>
      </c>
      <c r="M34" s="77">
        <v>1</v>
      </c>
      <c r="N34" s="77">
        <v>0</v>
      </c>
      <c r="O34" s="77">
        <v>0</v>
      </c>
      <c r="P34" s="77">
        <v>11</v>
      </c>
      <c r="Q34" s="77">
        <v>1</v>
      </c>
      <c r="R34" s="77">
        <v>6</v>
      </c>
    </row>
    <row r="35" spans="1:18" ht="15">
      <c r="A35" s="82" t="s">
        <v>21</v>
      </c>
      <c r="B35" s="76" t="s">
        <v>176</v>
      </c>
      <c r="C35" s="83">
        <v>51</v>
      </c>
      <c r="D35" s="77">
        <v>3</v>
      </c>
      <c r="E35" s="77">
        <v>0</v>
      </c>
      <c r="F35" s="77">
        <v>5</v>
      </c>
      <c r="G35" s="77">
        <v>26</v>
      </c>
      <c r="H35" s="77">
        <v>2</v>
      </c>
      <c r="I35" s="77">
        <v>0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14</v>
      </c>
      <c r="R35" s="77">
        <v>1</v>
      </c>
    </row>
    <row r="36" spans="1:18" ht="15">
      <c r="A36" s="82" t="s">
        <v>22</v>
      </c>
      <c r="B36" s="76" t="s">
        <v>177</v>
      </c>
      <c r="C36" s="83">
        <v>69</v>
      </c>
      <c r="D36" s="77">
        <v>15</v>
      </c>
      <c r="E36" s="77">
        <v>0</v>
      </c>
      <c r="F36" s="77">
        <v>12</v>
      </c>
      <c r="G36" s="77">
        <v>22</v>
      </c>
      <c r="H36" s="77">
        <v>4</v>
      </c>
      <c r="I36" s="77">
        <v>0</v>
      </c>
      <c r="J36" s="77">
        <v>0</v>
      </c>
      <c r="K36" s="77">
        <v>0</v>
      </c>
      <c r="L36" s="77">
        <v>4</v>
      </c>
      <c r="M36" s="77">
        <v>0</v>
      </c>
      <c r="N36" s="77">
        <v>0</v>
      </c>
      <c r="O36" s="77">
        <v>0</v>
      </c>
      <c r="P36" s="77">
        <v>5</v>
      </c>
      <c r="Q36" s="77">
        <v>7</v>
      </c>
      <c r="R36" s="77">
        <v>0</v>
      </c>
    </row>
    <row r="37" spans="1:18" ht="15">
      <c r="A37" s="82" t="s">
        <v>23</v>
      </c>
      <c r="B37" s="76" t="s">
        <v>178</v>
      </c>
      <c r="C37" s="83">
        <v>51</v>
      </c>
      <c r="D37" s="77">
        <v>1</v>
      </c>
      <c r="E37" s="77">
        <v>0</v>
      </c>
      <c r="F37" s="77">
        <v>16</v>
      </c>
      <c r="G37" s="77">
        <v>18</v>
      </c>
      <c r="H37" s="77">
        <v>0</v>
      </c>
      <c r="I37" s="77">
        <v>0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15</v>
      </c>
      <c r="Q37" s="77">
        <v>1</v>
      </c>
      <c r="R37" s="77">
        <v>0</v>
      </c>
    </row>
    <row r="38" spans="1:18" ht="15">
      <c r="A38" s="82" t="s">
        <v>24</v>
      </c>
      <c r="B38" s="76" t="s">
        <v>179</v>
      </c>
      <c r="C38" s="83">
        <v>42</v>
      </c>
      <c r="D38" s="77">
        <v>0</v>
      </c>
      <c r="E38" s="77">
        <v>3</v>
      </c>
      <c r="F38" s="77">
        <v>0</v>
      </c>
      <c r="G38" s="77">
        <v>30</v>
      </c>
      <c r="H38" s="77">
        <v>1</v>
      </c>
      <c r="I38" s="77">
        <v>0</v>
      </c>
      <c r="J38" s="77">
        <v>0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  <c r="P38" s="77">
        <v>5</v>
      </c>
      <c r="Q38" s="77">
        <v>3</v>
      </c>
      <c r="R38" s="77">
        <v>0</v>
      </c>
    </row>
    <row r="39" spans="1:18" ht="15">
      <c r="A39" s="82" t="s">
        <v>25</v>
      </c>
      <c r="B39" s="76" t="s">
        <v>180</v>
      </c>
      <c r="C39" s="83">
        <v>23</v>
      </c>
      <c r="D39" s="77">
        <v>0</v>
      </c>
      <c r="E39" s="77">
        <v>0</v>
      </c>
      <c r="F39" s="77">
        <v>11</v>
      </c>
      <c r="G39" s="77">
        <v>12</v>
      </c>
      <c r="H39" s="77">
        <v>0</v>
      </c>
      <c r="I39" s="77">
        <v>0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  <c r="R39" s="77">
        <v>0</v>
      </c>
    </row>
    <row r="40" spans="1:18" ht="15">
      <c r="A40" s="82" t="s">
        <v>26</v>
      </c>
      <c r="B40" s="76" t="s">
        <v>181</v>
      </c>
      <c r="C40" s="83">
        <v>78</v>
      </c>
      <c r="D40" s="77">
        <v>0</v>
      </c>
      <c r="E40" s="77">
        <v>5</v>
      </c>
      <c r="F40" s="77">
        <v>22</v>
      </c>
      <c r="G40" s="77">
        <v>25</v>
      </c>
      <c r="H40" s="77">
        <v>0</v>
      </c>
      <c r="I40" s="77">
        <v>0</v>
      </c>
      <c r="J40" s="77">
        <v>0</v>
      </c>
      <c r="K40" s="77">
        <v>0</v>
      </c>
      <c r="L40" s="77">
        <v>0</v>
      </c>
      <c r="M40" s="77">
        <v>1</v>
      </c>
      <c r="N40" s="77">
        <v>0</v>
      </c>
      <c r="O40" s="77">
        <v>0</v>
      </c>
      <c r="P40" s="77">
        <v>14</v>
      </c>
      <c r="Q40" s="77">
        <v>10</v>
      </c>
      <c r="R40" s="77">
        <v>1</v>
      </c>
    </row>
    <row r="41" spans="1:18" ht="15">
      <c r="A41" s="127" t="s">
        <v>27</v>
      </c>
      <c r="B41" s="127" t="s">
        <v>182</v>
      </c>
      <c r="C41" s="83">
        <v>36</v>
      </c>
      <c r="D41" s="77">
        <v>3</v>
      </c>
      <c r="E41" s="77">
        <v>2</v>
      </c>
      <c r="F41" s="77">
        <v>8</v>
      </c>
      <c r="G41" s="77">
        <v>10</v>
      </c>
      <c r="H41" s="77">
        <v>0</v>
      </c>
      <c r="I41" s="77">
        <v>0</v>
      </c>
      <c r="J41" s="77">
        <v>0</v>
      </c>
      <c r="K41" s="77">
        <v>0</v>
      </c>
      <c r="L41" s="77">
        <v>1</v>
      </c>
      <c r="M41" s="77">
        <v>1</v>
      </c>
      <c r="N41" s="77">
        <v>0</v>
      </c>
      <c r="O41" s="77">
        <v>0</v>
      </c>
      <c r="P41" s="77">
        <v>2</v>
      </c>
      <c r="Q41" s="77">
        <v>4</v>
      </c>
      <c r="R41" s="77">
        <v>5</v>
      </c>
    </row>
    <row r="42" spans="1:18" ht="15">
      <c r="A42" s="82" t="s">
        <v>28</v>
      </c>
      <c r="B42" s="82" t="s">
        <v>183</v>
      </c>
      <c r="C42" s="126">
        <v>26</v>
      </c>
      <c r="D42" s="77">
        <v>2</v>
      </c>
      <c r="E42" s="77">
        <v>0</v>
      </c>
      <c r="F42" s="77">
        <v>2</v>
      </c>
      <c r="G42" s="77">
        <v>8</v>
      </c>
      <c r="H42" s="77">
        <v>0</v>
      </c>
      <c r="I42" s="77">
        <v>0</v>
      </c>
      <c r="J42" s="77">
        <v>0</v>
      </c>
      <c r="K42" s="77">
        <v>0</v>
      </c>
      <c r="L42" s="77">
        <v>1</v>
      </c>
      <c r="M42" s="77">
        <v>0</v>
      </c>
      <c r="N42" s="77">
        <v>0</v>
      </c>
      <c r="O42" s="77">
        <v>0</v>
      </c>
      <c r="P42" s="77">
        <v>11</v>
      </c>
      <c r="Q42" s="77">
        <v>2</v>
      </c>
      <c r="R42" s="77">
        <v>0</v>
      </c>
    </row>
    <row r="43" spans="1:18" ht="15">
      <c r="A43" s="82" t="s">
        <v>29</v>
      </c>
      <c r="B43" s="82" t="s">
        <v>184</v>
      </c>
      <c r="C43" s="126">
        <v>51</v>
      </c>
      <c r="D43" s="77">
        <v>0</v>
      </c>
      <c r="E43" s="77">
        <v>0</v>
      </c>
      <c r="F43" s="77">
        <v>0</v>
      </c>
      <c r="G43" s="77">
        <v>36</v>
      </c>
      <c r="H43" s="77">
        <v>10</v>
      </c>
      <c r="I43" s="77">
        <v>0</v>
      </c>
      <c r="J43" s="77">
        <v>0</v>
      </c>
      <c r="K43" s="77">
        <v>0</v>
      </c>
      <c r="L43" s="77">
        <v>0</v>
      </c>
      <c r="M43" s="77">
        <v>0</v>
      </c>
      <c r="N43" s="77">
        <v>0</v>
      </c>
      <c r="O43" s="77">
        <v>0</v>
      </c>
      <c r="P43" s="77">
        <v>4</v>
      </c>
      <c r="Q43" s="77">
        <v>0</v>
      </c>
      <c r="R43" s="77">
        <v>1</v>
      </c>
    </row>
    <row r="44" spans="1:18" ht="15">
      <c r="A44" s="128" t="s">
        <v>30</v>
      </c>
      <c r="B44" s="128" t="s">
        <v>185</v>
      </c>
      <c r="C44" s="83">
        <v>99</v>
      </c>
      <c r="D44" s="77">
        <v>26</v>
      </c>
      <c r="E44" s="77">
        <v>0</v>
      </c>
      <c r="F44" s="77">
        <v>18</v>
      </c>
      <c r="G44" s="77">
        <v>20</v>
      </c>
      <c r="H44" s="77">
        <v>1</v>
      </c>
      <c r="I44" s="77">
        <v>0</v>
      </c>
      <c r="J44" s="77">
        <v>1</v>
      </c>
      <c r="K44" s="77">
        <v>0</v>
      </c>
      <c r="L44" s="77">
        <v>0</v>
      </c>
      <c r="M44" s="77">
        <v>1</v>
      </c>
      <c r="N44" s="77">
        <v>0</v>
      </c>
      <c r="O44" s="77">
        <v>0</v>
      </c>
      <c r="P44" s="77">
        <v>18</v>
      </c>
      <c r="Q44" s="77">
        <v>14</v>
      </c>
      <c r="R44" s="77">
        <v>0</v>
      </c>
    </row>
    <row r="45" spans="1:18" ht="15" customHeight="1">
      <c r="A45" s="279" t="s">
        <v>86</v>
      </c>
      <c r="B45" s="280"/>
      <c r="C45" s="140">
        <v>2134</v>
      </c>
      <c r="D45" s="107">
        <v>126</v>
      </c>
      <c r="E45" s="107">
        <v>38</v>
      </c>
      <c r="F45" s="107">
        <v>509</v>
      </c>
      <c r="G45" s="107">
        <v>716</v>
      </c>
      <c r="H45" s="107">
        <v>51</v>
      </c>
      <c r="I45" s="107">
        <v>1</v>
      </c>
      <c r="J45" s="107">
        <v>1</v>
      </c>
      <c r="K45" s="107">
        <v>8</v>
      </c>
      <c r="L45" s="107">
        <v>33</v>
      </c>
      <c r="M45" s="107">
        <v>18</v>
      </c>
      <c r="N45" s="107">
        <v>0</v>
      </c>
      <c r="O45" s="107">
        <v>0</v>
      </c>
      <c r="P45" s="107">
        <v>397</v>
      </c>
      <c r="Q45" s="107">
        <v>178</v>
      </c>
      <c r="R45" s="107">
        <v>58</v>
      </c>
    </row>
    <row r="46" spans="1:18" ht="15">
      <c r="A46" s="284" t="s">
        <v>808</v>
      </c>
      <c r="B46" s="285"/>
      <c r="C46" s="126">
        <v>436</v>
      </c>
      <c r="D46" s="77">
        <v>18</v>
      </c>
      <c r="E46" s="77">
        <v>9</v>
      </c>
      <c r="F46" s="77">
        <v>127</v>
      </c>
      <c r="G46" s="77">
        <v>120</v>
      </c>
      <c r="H46" s="77">
        <v>4</v>
      </c>
      <c r="I46" s="77">
        <v>0</v>
      </c>
      <c r="J46" s="77">
        <v>0</v>
      </c>
      <c r="K46" s="77">
        <v>2</v>
      </c>
      <c r="L46" s="77">
        <v>8</v>
      </c>
      <c r="M46" s="77">
        <v>2</v>
      </c>
      <c r="N46" s="77">
        <v>0</v>
      </c>
      <c r="O46" s="77">
        <v>0</v>
      </c>
      <c r="P46" s="77">
        <v>80</v>
      </c>
      <c r="Q46" s="77">
        <v>61</v>
      </c>
      <c r="R46" s="77">
        <v>5</v>
      </c>
    </row>
    <row r="47" spans="1:18" ht="15">
      <c r="A47" s="284" t="s">
        <v>809</v>
      </c>
      <c r="B47" s="285"/>
      <c r="C47" s="126">
        <v>464</v>
      </c>
      <c r="D47" s="77">
        <v>23</v>
      </c>
      <c r="E47" s="77">
        <v>11</v>
      </c>
      <c r="F47" s="77">
        <v>77</v>
      </c>
      <c r="G47" s="77">
        <v>149</v>
      </c>
      <c r="H47" s="77">
        <v>17</v>
      </c>
      <c r="I47" s="77">
        <v>1</v>
      </c>
      <c r="J47" s="77">
        <v>0</v>
      </c>
      <c r="K47" s="77">
        <v>0</v>
      </c>
      <c r="L47" s="77">
        <v>15</v>
      </c>
      <c r="M47" s="77">
        <v>4</v>
      </c>
      <c r="N47" s="77">
        <v>0</v>
      </c>
      <c r="O47" s="77">
        <v>0</v>
      </c>
      <c r="P47" s="77">
        <v>111</v>
      </c>
      <c r="Q47" s="77">
        <v>46</v>
      </c>
      <c r="R47" s="77">
        <v>10</v>
      </c>
    </row>
    <row r="48" spans="1:18" ht="12.75" customHeight="1">
      <c r="A48" s="284" t="s">
        <v>810</v>
      </c>
      <c r="B48" s="285"/>
      <c r="C48" s="126">
        <v>254</v>
      </c>
      <c r="D48" s="77">
        <v>18</v>
      </c>
      <c r="E48" s="77">
        <v>6</v>
      </c>
      <c r="F48" s="77">
        <v>36</v>
      </c>
      <c r="G48" s="77">
        <v>81</v>
      </c>
      <c r="H48" s="77">
        <v>9</v>
      </c>
      <c r="I48" s="77">
        <v>0</v>
      </c>
      <c r="J48" s="77">
        <v>0</v>
      </c>
      <c r="K48" s="77">
        <v>0</v>
      </c>
      <c r="L48" s="77">
        <v>5</v>
      </c>
      <c r="M48" s="77">
        <v>1</v>
      </c>
      <c r="N48" s="77">
        <v>0</v>
      </c>
      <c r="O48" s="77">
        <v>0</v>
      </c>
      <c r="P48" s="77">
        <v>68</v>
      </c>
      <c r="Q48" s="77">
        <v>23</v>
      </c>
      <c r="R48" s="77">
        <v>7</v>
      </c>
    </row>
    <row r="49" spans="1:18" ht="15">
      <c r="A49" s="284" t="s">
        <v>811</v>
      </c>
      <c r="B49" s="285"/>
      <c r="C49" s="126">
        <v>294</v>
      </c>
      <c r="D49" s="77">
        <v>55</v>
      </c>
      <c r="E49" s="77">
        <v>4</v>
      </c>
      <c r="F49" s="77">
        <v>36</v>
      </c>
      <c r="G49" s="77">
        <v>83</v>
      </c>
      <c r="H49" s="77">
        <v>4</v>
      </c>
      <c r="I49" s="77">
        <v>0</v>
      </c>
      <c r="J49" s="77">
        <v>1</v>
      </c>
      <c r="K49" s="77">
        <v>1</v>
      </c>
      <c r="L49" s="77">
        <v>2</v>
      </c>
      <c r="M49" s="77">
        <v>4</v>
      </c>
      <c r="N49" s="77">
        <v>0</v>
      </c>
      <c r="O49" s="77">
        <v>0</v>
      </c>
      <c r="P49" s="77">
        <v>57</v>
      </c>
      <c r="Q49" s="77">
        <v>31</v>
      </c>
      <c r="R49" s="77">
        <v>16</v>
      </c>
    </row>
    <row r="50" spans="1:18" ht="14.25" customHeight="1">
      <c r="A50" s="284" t="s">
        <v>812</v>
      </c>
      <c r="B50" s="285"/>
      <c r="C50" s="126">
        <v>686</v>
      </c>
      <c r="D50" s="77">
        <v>12</v>
      </c>
      <c r="E50" s="77">
        <v>8</v>
      </c>
      <c r="F50" s="77">
        <v>233</v>
      </c>
      <c r="G50" s="77">
        <v>283</v>
      </c>
      <c r="H50" s="77">
        <v>17</v>
      </c>
      <c r="I50" s="77">
        <v>0</v>
      </c>
      <c r="J50" s="77">
        <v>0</v>
      </c>
      <c r="K50" s="77">
        <v>5</v>
      </c>
      <c r="L50" s="77">
        <v>3</v>
      </c>
      <c r="M50" s="77">
        <v>7</v>
      </c>
      <c r="N50" s="77">
        <v>0</v>
      </c>
      <c r="O50" s="77">
        <v>0</v>
      </c>
      <c r="P50" s="77">
        <v>81</v>
      </c>
      <c r="Q50" s="77">
        <v>17</v>
      </c>
      <c r="R50" s="77">
        <v>20</v>
      </c>
    </row>
    <row r="51" spans="1:18">
      <c r="C51" s="33"/>
    </row>
    <row r="52" spans="1:18">
      <c r="B52" s="33"/>
      <c r="D52" s="35"/>
      <c r="E52" s="36"/>
      <c r="F52" s="35"/>
      <c r="G52" s="35"/>
      <c r="H52" s="35"/>
      <c r="I52" s="35"/>
      <c r="J52" s="35"/>
      <c r="K52" s="35"/>
      <c r="L52" s="35"/>
    </row>
  </sheetData>
  <mergeCells count="27">
    <mergeCell ref="A47:B47"/>
    <mergeCell ref="A48:B48"/>
    <mergeCell ref="A49:B49"/>
    <mergeCell ref="A50:B50"/>
    <mergeCell ref="A1:L1"/>
    <mergeCell ref="A2:L2"/>
    <mergeCell ref="A3:A5"/>
    <mergeCell ref="A45:B45"/>
    <mergeCell ref="A46:B46"/>
    <mergeCell ref="B3:B5"/>
    <mergeCell ref="C3:C5"/>
    <mergeCell ref="R4:R5"/>
    <mergeCell ref="D3:R3"/>
    <mergeCell ref="I4:I5"/>
    <mergeCell ref="J4:J5"/>
    <mergeCell ref="K4:K5"/>
    <mergeCell ref="L4:L5"/>
    <mergeCell ref="F4:F5"/>
    <mergeCell ref="G4:G5"/>
    <mergeCell ref="E4:E5"/>
    <mergeCell ref="D4:D5"/>
    <mergeCell ref="H4:H5"/>
    <mergeCell ref="M4:M5"/>
    <mergeCell ref="N4:N5"/>
    <mergeCell ref="O4:O5"/>
    <mergeCell ref="P4:P5"/>
    <mergeCell ref="Q4:Q5"/>
  </mergeCells>
  <phoneticPr fontId="0" type="noConversion"/>
  <hyperlinks>
    <hyperlink ref="S1" location="'spis tabel'!A1" display="'spis tabel'!A1"/>
  </hyperlinks>
  <pageMargins left="0.78740157480314965" right="0.78740157480314965" top="0.39370078740157483" bottom="0.39370078740157483" header="0.51181102362204722" footer="0.51181102362204722"/>
  <pageSetup paperSize="9" scale="60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J52"/>
  <sheetViews>
    <sheetView showGridLines="0" workbookViewId="0">
      <selection sqref="A1:I1"/>
    </sheetView>
  </sheetViews>
  <sheetFormatPr defaultRowHeight="12.75"/>
  <cols>
    <col min="1" max="1" width="4.42578125" style="11" customWidth="1"/>
    <col min="2" max="2" width="20.5703125" style="11" customWidth="1"/>
    <col min="3" max="3" width="12.85546875" style="11" customWidth="1"/>
    <col min="4" max="4" width="13.7109375" style="11" customWidth="1"/>
    <col min="5" max="5" width="13.28515625" style="11" customWidth="1"/>
    <col min="6" max="6" width="11.5703125" style="11" customWidth="1"/>
    <col min="7" max="7" width="9" style="11" customWidth="1"/>
    <col min="8" max="8" width="10.7109375" style="11" customWidth="1"/>
    <col min="9" max="9" width="11.85546875" style="11" customWidth="1"/>
    <col min="10" max="10" width="10.85546875" style="11" customWidth="1"/>
    <col min="11" max="11" width="9.140625" style="11"/>
    <col min="12" max="12" width="17.85546875" style="11" customWidth="1"/>
    <col min="13" max="16384" width="9.140625" style="11"/>
  </cols>
  <sheetData>
    <row r="1" spans="1:10" ht="12" customHeight="1">
      <c r="A1" s="259" t="s">
        <v>914</v>
      </c>
      <c r="B1" s="259"/>
      <c r="C1" s="259"/>
      <c r="D1" s="259"/>
      <c r="E1" s="259"/>
      <c r="F1" s="259"/>
      <c r="G1" s="259"/>
      <c r="H1" s="259"/>
      <c r="I1" s="259"/>
      <c r="J1" s="139" t="s">
        <v>792</v>
      </c>
    </row>
    <row r="2" spans="1:10" ht="16.5" customHeight="1">
      <c r="A2" s="259" t="s">
        <v>302</v>
      </c>
      <c r="B2" s="259"/>
      <c r="C2" s="259"/>
      <c r="D2" s="259"/>
      <c r="E2" s="259"/>
      <c r="F2" s="259"/>
      <c r="G2" s="259"/>
      <c r="H2" s="259"/>
      <c r="I2" s="259"/>
    </row>
    <row r="3" spans="1:10" s="12" customFormat="1" ht="16.5" customHeight="1">
      <c r="A3" s="276" t="s">
        <v>87</v>
      </c>
      <c r="B3" s="276" t="s">
        <v>2</v>
      </c>
      <c r="C3" s="276" t="s">
        <v>73</v>
      </c>
      <c r="D3" s="276" t="s">
        <v>75</v>
      </c>
      <c r="E3" s="276"/>
      <c r="F3" s="276" t="s">
        <v>74</v>
      </c>
      <c r="G3" s="276" t="s">
        <v>69</v>
      </c>
      <c r="H3" s="276"/>
      <c r="I3" s="276"/>
    </row>
    <row r="4" spans="1:10" s="12" customFormat="1" ht="16.5" customHeight="1">
      <c r="A4" s="276"/>
      <c r="B4" s="276"/>
      <c r="C4" s="276"/>
      <c r="D4" s="276" t="s">
        <v>910</v>
      </c>
      <c r="E4" s="276" t="s">
        <v>911</v>
      </c>
      <c r="F4" s="276"/>
      <c r="G4" s="276" t="s">
        <v>52</v>
      </c>
      <c r="H4" s="276" t="s">
        <v>53</v>
      </c>
      <c r="I4" s="276"/>
    </row>
    <row r="5" spans="1:10" s="12" customFormat="1" ht="30" customHeight="1">
      <c r="A5" s="276"/>
      <c r="B5" s="276"/>
      <c r="C5" s="276"/>
      <c r="D5" s="276"/>
      <c r="E5" s="276"/>
      <c r="F5" s="276"/>
      <c r="G5" s="276"/>
      <c r="H5" s="47" t="s">
        <v>56</v>
      </c>
      <c r="I5" s="47" t="s">
        <v>68</v>
      </c>
    </row>
    <row r="6" spans="1:10" ht="15">
      <c r="A6" s="76" t="s">
        <v>126</v>
      </c>
      <c r="B6" s="76" t="s">
        <v>156</v>
      </c>
      <c r="C6" s="77">
        <v>747</v>
      </c>
      <c r="D6" s="84">
        <v>0.53835800807537737</v>
      </c>
      <c r="E6" s="78">
        <v>-12.426729191090274</v>
      </c>
      <c r="F6" s="78">
        <v>61.88898094449047</v>
      </c>
      <c r="G6" s="79">
        <v>101</v>
      </c>
      <c r="H6" s="79">
        <v>97</v>
      </c>
      <c r="I6" s="79">
        <v>31</v>
      </c>
      <c r="J6" s="27"/>
    </row>
    <row r="7" spans="1:10" ht="19.899999999999999" customHeight="1">
      <c r="A7" s="76" t="s">
        <v>127</v>
      </c>
      <c r="B7" s="76" t="s">
        <v>241</v>
      </c>
      <c r="C7" s="77">
        <v>706</v>
      </c>
      <c r="D7" s="84">
        <v>-5.3619302949061733</v>
      </c>
      <c r="E7" s="78">
        <v>-9.3709884467265709</v>
      </c>
      <c r="F7" s="78">
        <v>56.843800322061192</v>
      </c>
      <c r="G7" s="79">
        <v>124</v>
      </c>
      <c r="H7" s="79">
        <v>164</v>
      </c>
      <c r="I7" s="79">
        <v>57</v>
      </c>
      <c r="J7" s="27"/>
    </row>
    <row r="8" spans="1:10" ht="15">
      <c r="A8" s="76" t="s">
        <v>128</v>
      </c>
      <c r="B8" s="76" t="s">
        <v>157</v>
      </c>
      <c r="C8" s="77">
        <v>1191</v>
      </c>
      <c r="D8" s="84">
        <v>-5.551149881046797</v>
      </c>
      <c r="E8" s="78">
        <v>-28.810520023909149</v>
      </c>
      <c r="F8" s="78">
        <v>60.273279352226716</v>
      </c>
      <c r="G8" s="79">
        <v>201</v>
      </c>
      <c r="H8" s="79">
        <v>271</v>
      </c>
      <c r="I8" s="79">
        <v>107</v>
      </c>
      <c r="J8" s="27"/>
    </row>
    <row r="9" spans="1:10" ht="15">
      <c r="A9" s="76" t="s">
        <v>129</v>
      </c>
      <c r="B9" s="76" t="s">
        <v>158</v>
      </c>
      <c r="C9" s="77">
        <v>1048</v>
      </c>
      <c r="D9" s="84">
        <v>-1.596244131455407</v>
      </c>
      <c r="E9" s="78">
        <v>-4.2047531992687368</v>
      </c>
      <c r="F9" s="78">
        <v>61.938534278959814</v>
      </c>
      <c r="G9" s="79">
        <v>135</v>
      </c>
      <c r="H9" s="79">
        <v>152</v>
      </c>
      <c r="I9" s="79">
        <v>88</v>
      </c>
      <c r="J9" s="27"/>
    </row>
    <row r="10" spans="1:10" ht="15">
      <c r="A10" s="76" t="s">
        <v>130</v>
      </c>
      <c r="B10" s="76" t="s">
        <v>159</v>
      </c>
      <c r="C10" s="77">
        <v>500</v>
      </c>
      <c r="D10" s="84">
        <v>-4.030710172744719</v>
      </c>
      <c r="E10" s="78">
        <v>-11.032028469750884</v>
      </c>
      <c r="F10" s="78">
        <v>62.11180124223602</v>
      </c>
      <c r="G10" s="79">
        <v>70</v>
      </c>
      <c r="H10" s="79">
        <v>91</v>
      </c>
      <c r="I10" s="79">
        <v>35</v>
      </c>
      <c r="J10" s="27"/>
    </row>
    <row r="11" spans="1:10" ht="15">
      <c r="A11" s="76" t="s">
        <v>131</v>
      </c>
      <c r="B11" s="76" t="s">
        <v>160</v>
      </c>
      <c r="C11" s="77">
        <v>597</v>
      </c>
      <c r="D11" s="84">
        <v>-6.5727699530516333</v>
      </c>
      <c r="E11" s="78">
        <v>-16.151685393258433</v>
      </c>
      <c r="F11" s="78">
        <v>65.966850828729278</v>
      </c>
      <c r="G11" s="79">
        <v>78</v>
      </c>
      <c r="H11" s="79">
        <v>120</v>
      </c>
      <c r="I11" s="79">
        <v>60</v>
      </c>
      <c r="J11" s="27"/>
    </row>
    <row r="12" spans="1:10" ht="15">
      <c r="A12" s="76" t="s">
        <v>132</v>
      </c>
      <c r="B12" s="76" t="s">
        <v>161</v>
      </c>
      <c r="C12" s="77">
        <v>1048</v>
      </c>
      <c r="D12" s="84">
        <v>-5.4151624548736521</v>
      </c>
      <c r="E12" s="78">
        <v>-11.635750421585158</v>
      </c>
      <c r="F12" s="78">
        <v>56.61804430037818</v>
      </c>
      <c r="G12" s="79">
        <v>131</v>
      </c>
      <c r="H12" s="79">
        <v>191</v>
      </c>
      <c r="I12" s="79">
        <v>83</v>
      </c>
      <c r="J12" s="27"/>
    </row>
    <row r="13" spans="1:10" s="23" customFormat="1" ht="15">
      <c r="A13" s="81" t="s">
        <v>309</v>
      </c>
      <c r="B13" s="80" t="s">
        <v>32</v>
      </c>
      <c r="C13" s="77">
        <v>413</v>
      </c>
      <c r="D13" s="84">
        <v>-5.9225512528473843</v>
      </c>
      <c r="E13" s="78">
        <v>-5.0574712643678197</v>
      </c>
      <c r="F13" s="78">
        <v>61.82634730538922</v>
      </c>
      <c r="G13" s="79">
        <v>40</v>
      </c>
      <c r="H13" s="79">
        <v>66</v>
      </c>
      <c r="I13" s="79">
        <v>31</v>
      </c>
      <c r="J13" s="28"/>
    </row>
    <row r="14" spans="1:10" s="23" customFormat="1" ht="15">
      <c r="A14" s="81" t="s">
        <v>310</v>
      </c>
      <c r="B14" s="80" t="s">
        <v>35</v>
      </c>
      <c r="C14" s="77">
        <v>635</v>
      </c>
      <c r="D14" s="84">
        <v>-5.0822122571001529</v>
      </c>
      <c r="E14" s="78">
        <v>-15.446071904127834</v>
      </c>
      <c r="F14" s="78">
        <v>53.677092138630599</v>
      </c>
      <c r="G14" s="79">
        <v>91</v>
      </c>
      <c r="H14" s="79">
        <v>125</v>
      </c>
      <c r="I14" s="79">
        <v>52</v>
      </c>
      <c r="J14" s="28"/>
    </row>
    <row r="15" spans="1:10" ht="15">
      <c r="A15" s="76" t="s">
        <v>133</v>
      </c>
      <c r="B15" s="76" t="s">
        <v>162</v>
      </c>
      <c r="C15" s="77">
        <v>367</v>
      </c>
      <c r="D15" s="84">
        <v>-0.27173913043478137</v>
      </c>
      <c r="E15" s="78">
        <v>-1.0781671159029571</v>
      </c>
      <c r="F15" s="78">
        <v>63.715277777777779</v>
      </c>
      <c r="G15" s="79">
        <v>73</v>
      </c>
      <c r="H15" s="79">
        <v>74</v>
      </c>
      <c r="I15" s="79">
        <v>29</v>
      </c>
      <c r="J15" s="27"/>
    </row>
    <row r="16" spans="1:10" ht="15">
      <c r="A16" s="76" t="s">
        <v>134</v>
      </c>
      <c r="B16" s="76" t="s">
        <v>163</v>
      </c>
      <c r="C16" s="77">
        <v>776</v>
      </c>
      <c r="D16" s="84">
        <v>-1.0204081632653015</v>
      </c>
      <c r="E16" s="78">
        <v>-18.143459915611814</v>
      </c>
      <c r="F16" s="78">
        <v>64.185277088502886</v>
      </c>
      <c r="G16" s="79">
        <v>141</v>
      </c>
      <c r="H16" s="79">
        <v>149</v>
      </c>
      <c r="I16" s="79">
        <v>76</v>
      </c>
      <c r="J16" s="27"/>
    </row>
    <row r="17" spans="1:10" ht="15">
      <c r="A17" s="76" t="s">
        <v>3</v>
      </c>
      <c r="B17" s="76" t="s">
        <v>164</v>
      </c>
      <c r="C17" s="77">
        <v>3324</v>
      </c>
      <c r="D17" s="84">
        <v>-4.7018348623853257</v>
      </c>
      <c r="E17" s="78">
        <v>-17.518610421836229</v>
      </c>
      <c r="F17" s="78">
        <v>62.142456533931579</v>
      </c>
      <c r="G17" s="79">
        <v>311</v>
      </c>
      <c r="H17" s="79">
        <v>475</v>
      </c>
      <c r="I17" s="79">
        <v>253</v>
      </c>
      <c r="J17" s="27"/>
    </row>
    <row r="18" spans="1:10" s="23" customFormat="1" ht="15">
      <c r="A18" s="81" t="s">
        <v>4</v>
      </c>
      <c r="B18" s="80" t="s">
        <v>32</v>
      </c>
      <c r="C18" s="77">
        <v>2196</v>
      </c>
      <c r="D18" s="84">
        <v>-5.0173010380622856</v>
      </c>
      <c r="E18" s="78">
        <v>-15.926493108728948</v>
      </c>
      <c r="F18" s="78">
        <v>64.474456840869053</v>
      </c>
      <c r="G18" s="79">
        <v>198</v>
      </c>
      <c r="H18" s="79">
        <v>314</v>
      </c>
      <c r="I18" s="79">
        <v>180</v>
      </c>
      <c r="J18" s="28"/>
    </row>
    <row r="19" spans="1:10" s="23" customFormat="1" ht="15">
      <c r="A19" s="81" t="s">
        <v>5</v>
      </c>
      <c r="B19" s="80" t="s">
        <v>31</v>
      </c>
      <c r="C19" s="77">
        <v>1128</v>
      </c>
      <c r="D19" s="84">
        <v>-4.0816326530612344</v>
      </c>
      <c r="E19" s="78">
        <v>-20.451339915373765</v>
      </c>
      <c r="F19" s="78">
        <v>58.054554812146165</v>
      </c>
      <c r="G19" s="79">
        <v>113</v>
      </c>
      <c r="H19" s="79">
        <v>161</v>
      </c>
      <c r="I19" s="79">
        <v>73</v>
      </c>
      <c r="J19" s="28"/>
    </row>
    <row r="20" spans="1:10" ht="15">
      <c r="A20" s="76" t="s">
        <v>6</v>
      </c>
      <c r="B20" s="76" t="s">
        <v>165</v>
      </c>
      <c r="C20" s="77">
        <v>556</v>
      </c>
      <c r="D20" s="84">
        <v>-0.53667262969588592</v>
      </c>
      <c r="E20" s="78">
        <v>-12.302839116719241</v>
      </c>
      <c r="F20" s="78">
        <v>66.507177033492823</v>
      </c>
      <c r="G20" s="79">
        <v>78</v>
      </c>
      <c r="H20" s="79">
        <v>81</v>
      </c>
      <c r="I20" s="79">
        <v>41</v>
      </c>
      <c r="J20" s="27"/>
    </row>
    <row r="21" spans="1:10" ht="15">
      <c r="A21" s="76" t="s">
        <v>7</v>
      </c>
      <c r="B21" s="76" t="s">
        <v>166</v>
      </c>
      <c r="C21" s="77">
        <v>663</v>
      </c>
      <c r="D21" s="84">
        <v>-6.7510548523206637</v>
      </c>
      <c r="E21" s="78">
        <v>-8.9285714285714306</v>
      </c>
      <c r="F21" s="78">
        <v>63.082778306374877</v>
      </c>
      <c r="G21" s="79">
        <v>83</v>
      </c>
      <c r="H21" s="79">
        <v>131</v>
      </c>
      <c r="I21" s="79">
        <v>63</v>
      </c>
      <c r="J21" s="27"/>
    </row>
    <row r="22" spans="1:10" ht="15">
      <c r="A22" s="76" t="s">
        <v>8</v>
      </c>
      <c r="B22" s="76" t="s">
        <v>167</v>
      </c>
      <c r="C22" s="77">
        <v>1084</v>
      </c>
      <c r="D22" s="84">
        <v>-3.1277926720285905</v>
      </c>
      <c r="E22" s="78">
        <v>-7.2711719418306302</v>
      </c>
      <c r="F22" s="78">
        <v>62.120343839541547</v>
      </c>
      <c r="G22" s="79">
        <v>112</v>
      </c>
      <c r="H22" s="79">
        <v>147</v>
      </c>
      <c r="I22" s="79">
        <v>77</v>
      </c>
      <c r="J22" s="27"/>
    </row>
    <row r="23" spans="1:10" s="23" customFormat="1" ht="15">
      <c r="A23" s="81" t="s">
        <v>9</v>
      </c>
      <c r="B23" s="80" t="s">
        <v>32</v>
      </c>
      <c r="C23" s="77">
        <v>398</v>
      </c>
      <c r="D23" s="84">
        <v>-3.3980582524271767</v>
      </c>
      <c r="E23" s="78">
        <v>-7.2261072261072314</v>
      </c>
      <c r="F23" s="78">
        <v>63.987138263665599</v>
      </c>
      <c r="G23" s="79">
        <v>51</v>
      </c>
      <c r="H23" s="79">
        <v>65</v>
      </c>
      <c r="I23" s="79">
        <v>28</v>
      </c>
      <c r="J23" s="28"/>
    </row>
    <row r="24" spans="1:10" s="23" customFormat="1" ht="15">
      <c r="A24" s="81" t="s">
        <v>10</v>
      </c>
      <c r="B24" s="80" t="s">
        <v>33</v>
      </c>
      <c r="C24" s="77">
        <v>686</v>
      </c>
      <c r="D24" s="84">
        <v>-2.9702970297029765</v>
      </c>
      <c r="E24" s="78">
        <v>-7.2972972972973054</v>
      </c>
      <c r="F24" s="78">
        <v>61.086375779162964</v>
      </c>
      <c r="G24" s="79">
        <v>61</v>
      </c>
      <c r="H24" s="79">
        <v>82</v>
      </c>
      <c r="I24" s="79">
        <v>49</v>
      </c>
      <c r="J24" s="28"/>
    </row>
    <row r="25" spans="1:10" ht="15">
      <c r="A25" s="76" t="s">
        <v>11</v>
      </c>
      <c r="B25" s="76" t="s">
        <v>168</v>
      </c>
      <c r="C25" s="77">
        <v>365</v>
      </c>
      <c r="D25" s="84">
        <v>-5.6847545219638249</v>
      </c>
      <c r="E25" s="78">
        <v>-12.048192771084345</v>
      </c>
      <c r="F25" s="78">
        <v>65.647482014388487</v>
      </c>
      <c r="G25" s="79">
        <v>44</v>
      </c>
      <c r="H25" s="79">
        <v>66</v>
      </c>
      <c r="I25" s="79">
        <v>26</v>
      </c>
      <c r="J25" s="27"/>
    </row>
    <row r="26" spans="1:10" ht="15">
      <c r="A26" s="76" t="s">
        <v>12</v>
      </c>
      <c r="B26" s="76" t="s">
        <v>169</v>
      </c>
      <c r="C26" s="77">
        <v>363</v>
      </c>
      <c r="D26" s="84">
        <v>-1.6260162601626007</v>
      </c>
      <c r="E26" s="78">
        <v>10.334346504559264</v>
      </c>
      <c r="F26" s="78">
        <v>54.833836858006045</v>
      </c>
      <c r="G26" s="79">
        <v>62</v>
      </c>
      <c r="H26" s="79">
        <v>68</v>
      </c>
      <c r="I26" s="79">
        <v>35</v>
      </c>
      <c r="J26" s="27"/>
    </row>
    <row r="27" spans="1:10" ht="15">
      <c r="A27" s="76" t="s">
        <v>13</v>
      </c>
      <c r="B27" s="76" t="s">
        <v>170</v>
      </c>
      <c r="C27" s="77">
        <v>413</v>
      </c>
      <c r="D27" s="84">
        <v>-6.7720090293453694</v>
      </c>
      <c r="E27" s="78">
        <v>-22.659176029962552</v>
      </c>
      <c r="F27" s="78">
        <v>66.292134831460672</v>
      </c>
      <c r="G27" s="79">
        <v>82</v>
      </c>
      <c r="H27" s="79">
        <v>112</v>
      </c>
      <c r="I27" s="79">
        <v>55</v>
      </c>
      <c r="J27" s="27"/>
    </row>
    <row r="28" spans="1:10" ht="15">
      <c r="A28" s="76" t="s">
        <v>14</v>
      </c>
      <c r="B28" s="76" t="s">
        <v>171</v>
      </c>
      <c r="C28" s="77">
        <v>1035</v>
      </c>
      <c r="D28" s="84">
        <v>-4.077849860982397</v>
      </c>
      <c r="E28" s="78">
        <v>-12.436548223350258</v>
      </c>
      <c r="F28" s="78">
        <v>58.706749858196261</v>
      </c>
      <c r="G28" s="79">
        <v>174</v>
      </c>
      <c r="H28" s="79">
        <v>218</v>
      </c>
      <c r="I28" s="79">
        <v>98</v>
      </c>
      <c r="J28" s="27"/>
    </row>
    <row r="29" spans="1:10" ht="15">
      <c r="A29" s="76" t="s">
        <v>15</v>
      </c>
      <c r="B29" s="76" t="s">
        <v>172</v>
      </c>
      <c r="C29" s="77">
        <v>701</v>
      </c>
      <c r="D29" s="84">
        <v>-0.14245014245014431</v>
      </c>
      <c r="E29" s="78">
        <v>3.5450516986706049</v>
      </c>
      <c r="F29" s="78">
        <v>69.960079840319352</v>
      </c>
      <c r="G29" s="79">
        <v>82</v>
      </c>
      <c r="H29" s="79">
        <v>83</v>
      </c>
      <c r="I29" s="79">
        <v>45</v>
      </c>
      <c r="J29" s="27"/>
    </row>
    <row r="30" spans="1:10" ht="15">
      <c r="A30" s="76" t="s">
        <v>16</v>
      </c>
      <c r="B30" s="76" t="s">
        <v>173</v>
      </c>
      <c r="C30" s="77">
        <v>1452</v>
      </c>
      <c r="D30" s="84">
        <v>0.90340514246003067</v>
      </c>
      <c r="E30" s="78">
        <v>-5.5916775032509776</v>
      </c>
      <c r="F30" s="78">
        <v>59.975216852540271</v>
      </c>
      <c r="G30" s="79">
        <v>196</v>
      </c>
      <c r="H30" s="79">
        <v>183</v>
      </c>
      <c r="I30" s="79">
        <v>74</v>
      </c>
      <c r="J30" s="27"/>
    </row>
    <row r="31" spans="1:10" ht="15">
      <c r="A31" s="76" t="s">
        <v>17</v>
      </c>
      <c r="B31" s="76" t="s">
        <v>174</v>
      </c>
      <c r="C31" s="77">
        <v>533</v>
      </c>
      <c r="D31" s="84">
        <v>0</v>
      </c>
      <c r="E31" s="78">
        <v>-1.113172541743964</v>
      </c>
      <c r="F31" s="78">
        <v>65</v>
      </c>
      <c r="G31" s="79">
        <v>98</v>
      </c>
      <c r="H31" s="79">
        <v>98</v>
      </c>
      <c r="I31" s="79">
        <v>63</v>
      </c>
      <c r="J31" s="27"/>
    </row>
    <row r="32" spans="1:10" ht="15">
      <c r="A32" s="76" t="s">
        <v>18</v>
      </c>
      <c r="B32" s="76" t="s">
        <v>175</v>
      </c>
      <c r="C32" s="77">
        <v>3917</v>
      </c>
      <c r="D32" s="84">
        <v>-5.8187064198124574</v>
      </c>
      <c r="E32" s="78">
        <v>-10.550353962091791</v>
      </c>
      <c r="F32" s="78">
        <v>58.04682868998222</v>
      </c>
      <c r="G32" s="79">
        <v>500</v>
      </c>
      <c r="H32" s="79">
        <v>742</v>
      </c>
      <c r="I32" s="79">
        <v>302</v>
      </c>
      <c r="J32" s="27"/>
    </row>
    <row r="33" spans="1:10" s="23" customFormat="1" ht="15">
      <c r="A33" s="81" t="s">
        <v>19</v>
      </c>
      <c r="B33" s="80" t="s">
        <v>32</v>
      </c>
      <c r="C33" s="77">
        <v>1588</v>
      </c>
      <c r="D33" s="84">
        <v>-4.1062801932367137</v>
      </c>
      <c r="E33" s="78">
        <v>-12.795167490389886</v>
      </c>
      <c r="F33" s="78">
        <v>62.940943321442724</v>
      </c>
      <c r="G33" s="79">
        <v>208</v>
      </c>
      <c r="H33" s="79">
        <v>276</v>
      </c>
      <c r="I33" s="79">
        <v>113</v>
      </c>
      <c r="J33" s="28"/>
    </row>
    <row r="34" spans="1:10" s="23" customFormat="1" ht="15">
      <c r="A34" s="81" t="s">
        <v>20</v>
      </c>
      <c r="B34" s="80" t="s">
        <v>34</v>
      </c>
      <c r="C34" s="77">
        <v>2329</v>
      </c>
      <c r="D34" s="84">
        <v>-6.9516580103875469</v>
      </c>
      <c r="E34" s="78">
        <v>-8.9523064894448794</v>
      </c>
      <c r="F34" s="78">
        <v>55.124260355029584</v>
      </c>
      <c r="G34" s="79">
        <v>292</v>
      </c>
      <c r="H34" s="79">
        <v>466</v>
      </c>
      <c r="I34" s="79">
        <v>189</v>
      </c>
      <c r="J34" s="28"/>
    </row>
    <row r="35" spans="1:10" ht="15">
      <c r="A35" s="76" t="s">
        <v>21</v>
      </c>
      <c r="B35" s="76" t="s">
        <v>176</v>
      </c>
      <c r="C35" s="77">
        <v>618</v>
      </c>
      <c r="D35" s="84">
        <v>2.3178807947019919</v>
      </c>
      <c r="E35" s="78">
        <v>-2.677165354330711</v>
      </c>
      <c r="F35" s="78">
        <v>61.431411530815105</v>
      </c>
      <c r="G35" s="79">
        <v>100</v>
      </c>
      <c r="H35" s="79">
        <v>86</v>
      </c>
      <c r="I35" s="79">
        <v>45</v>
      </c>
      <c r="J35" s="27"/>
    </row>
    <row r="36" spans="1:10" ht="15">
      <c r="A36" s="76" t="s">
        <v>22</v>
      </c>
      <c r="B36" s="76" t="s">
        <v>177</v>
      </c>
      <c r="C36" s="77">
        <v>963</v>
      </c>
      <c r="D36" s="84">
        <v>1.7970401691331972</v>
      </c>
      <c r="E36" s="78">
        <v>-11.40754369825207</v>
      </c>
      <c r="F36" s="78">
        <v>64.630872483221481</v>
      </c>
      <c r="G36" s="79">
        <v>122</v>
      </c>
      <c r="H36" s="79">
        <v>105</v>
      </c>
      <c r="I36" s="79">
        <v>41</v>
      </c>
      <c r="J36" s="27"/>
    </row>
    <row r="37" spans="1:10" ht="15">
      <c r="A37" s="76" t="s">
        <v>23</v>
      </c>
      <c r="B37" s="76" t="s">
        <v>178</v>
      </c>
      <c r="C37" s="77">
        <v>717</v>
      </c>
      <c r="D37" s="84">
        <v>-2.4489795918367321</v>
      </c>
      <c r="E37" s="78">
        <v>-18.244013683010266</v>
      </c>
      <c r="F37" s="78">
        <v>66.450417052826694</v>
      </c>
      <c r="G37" s="79">
        <v>89</v>
      </c>
      <c r="H37" s="79">
        <v>107</v>
      </c>
      <c r="I37" s="79">
        <v>50</v>
      </c>
      <c r="J37" s="27"/>
    </row>
    <row r="38" spans="1:10" ht="15">
      <c r="A38" s="76" t="s">
        <v>24</v>
      </c>
      <c r="B38" s="76" t="s">
        <v>179</v>
      </c>
      <c r="C38" s="77">
        <v>921</v>
      </c>
      <c r="D38" s="84">
        <v>2.7901785714285836</v>
      </c>
      <c r="E38" s="78">
        <v>3.7162162162162105</v>
      </c>
      <c r="F38" s="78">
        <v>61.605351170568554</v>
      </c>
      <c r="G38" s="79">
        <v>119</v>
      </c>
      <c r="H38" s="79">
        <v>94</v>
      </c>
      <c r="I38" s="79">
        <v>45</v>
      </c>
      <c r="J38" s="27"/>
    </row>
    <row r="39" spans="1:10" ht="15">
      <c r="A39" s="76" t="s">
        <v>25</v>
      </c>
      <c r="B39" s="76" t="s">
        <v>180</v>
      </c>
      <c r="C39" s="77">
        <v>234</v>
      </c>
      <c r="D39" s="84">
        <v>-5.6451612903225765</v>
      </c>
      <c r="E39" s="78">
        <v>-24.271844660194176</v>
      </c>
      <c r="F39" s="78">
        <v>65.181058495821731</v>
      </c>
      <c r="G39" s="79">
        <v>55</v>
      </c>
      <c r="H39" s="79">
        <v>69</v>
      </c>
      <c r="I39" s="79">
        <v>23</v>
      </c>
      <c r="J39" s="27"/>
    </row>
    <row r="40" spans="1:10" ht="15">
      <c r="A40" s="76" t="s">
        <v>26</v>
      </c>
      <c r="B40" s="76" t="s">
        <v>181</v>
      </c>
      <c r="C40" s="77">
        <v>878</v>
      </c>
      <c r="D40" s="84">
        <v>-4.1484716157205241</v>
      </c>
      <c r="E40" s="78">
        <v>-19.597069597069591</v>
      </c>
      <c r="F40" s="78">
        <v>67.17674062739097</v>
      </c>
      <c r="G40" s="79">
        <v>112</v>
      </c>
      <c r="H40" s="79">
        <v>150</v>
      </c>
      <c r="I40" s="79">
        <v>61</v>
      </c>
      <c r="J40" s="27"/>
    </row>
    <row r="41" spans="1:10" ht="15">
      <c r="A41" s="76" t="s">
        <v>27</v>
      </c>
      <c r="B41" s="76" t="s">
        <v>182</v>
      </c>
      <c r="C41" s="77">
        <v>709</v>
      </c>
      <c r="D41" s="84">
        <v>-5.4666666666666686</v>
      </c>
      <c r="E41" s="78">
        <v>-24.0085744908896</v>
      </c>
      <c r="F41" s="78">
        <v>65.105601469237826</v>
      </c>
      <c r="G41" s="79">
        <v>112</v>
      </c>
      <c r="H41" s="79">
        <v>153</v>
      </c>
      <c r="I41" s="79">
        <v>50</v>
      </c>
      <c r="J41" s="27"/>
    </row>
    <row r="42" spans="1:10" ht="15">
      <c r="A42" s="76" t="s">
        <v>28</v>
      </c>
      <c r="B42" s="76" t="s">
        <v>183</v>
      </c>
      <c r="C42" s="77">
        <v>254</v>
      </c>
      <c r="D42" s="84">
        <v>-2.6819923371647576</v>
      </c>
      <c r="E42" s="78">
        <v>27.638190954773862</v>
      </c>
      <c r="F42" s="78">
        <v>60.476190476190474</v>
      </c>
      <c r="G42" s="79">
        <v>43</v>
      </c>
      <c r="H42" s="79">
        <v>50</v>
      </c>
      <c r="I42" s="79">
        <v>30</v>
      </c>
      <c r="J42" s="27"/>
    </row>
    <row r="43" spans="1:10" ht="15">
      <c r="A43" s="76" t="s">
        <v>29</v>
      </c>
      <c r="B43" s="76" t="s">
        <v>184</v>
      </c>
      <c r="C43" s="77">
        <v>741</v>
      </c>
      <c r="D43" s="84">
        <v>-6.0836501901140707</v>
      </c>
      <c r="E43" s="78">
        <v>0.81632653061225824</v>
      </c>
      <c r="F43" s="78">
        <v>65.343915343915342</v>
      </c>
      <c r="G43" s="79">
        <v>96</v>
      </c>
      <c r="H43" s="79">
        <v>144</v>
      </c>
      <c r="I43" s="79">
        <v>56</v>
      </c>
      <c r="J43" s="27"/>
    </row>
    <row r="44" spans="1:10" ht="15">
      <c r="A44" s="76" t="s">
        <v>30</v>
      </c>
      <c r="B44" s="76" t="s">
        <v>185</v>
      </c>
      <c r="C44" s="77">
        <v>1103</v>
      </c>
      <c r="D44" s="84">
        <v>-1.0762331838565018</v>
      </c>
      <c r="E44" s="78">
        <v>-19.956458635703925</v>
      </c>
      <c r="F44" s="78">
        <v>61.209766925638178</v>
      </c>
      <c r="G44" s="79">
        <v>156</v>
      </c>
      <c r="H44" s="79">
        <v>168</v>
      </c>
      <c r="I44" s="79">
        <v>62</v>
      </c>
      <c r="J44" s="27"/>
    </row>
    <row r="45" spans="1:10" s="23" customFormat="1" ht="13.5" customHeight="1">
      <c r="A45" s="279" t="s">
        <v>86</v>
      </c>
      <c r="B45" s="280"/>
      <c r="C45" s="107">
        <v>28524</v>
      </c>
      <c r="D45" s="141">
        <v>-3.2527219075399358</v>
      </c>
      <c r="E45" s="108">
        <v>-12.139226859695057</v>
      </c>
      <c r="F45" s="108">
        <v>61.713543920380786</v>
      </c>
      <c r="G45" s="109">
        <v>3880</v>
      </c>
      <c r="H45" s="109">
        <v>4839</v>
      </c>
      <c r="I45" s="109">
        <v>2161</v>
      </c>
      <c r="J45" s="28"/>
    </row>
    <row r="46" spans="1:10" ht="15">
      <c r="A46" s="286" t="s">
        <v>808</v>
      </c>
      <c r="B46" s="286"/>
      <c r="C46" s="77">
        <v>4944</v>
      </c>
      <c r="D46" s="84">
        <v>-3.8132295719844365</v>
      </c>
      <c r="E46" s="78">
        <v>-8.3595922150139046</v>
      </c>
      <c r="F46" s="78">
        <v>62.048192771084345</v>
      </c>
      <c r="G46" s="79">
        <v>719</v>
      </c>
      <c r="H46" s="79">
        <v>915</v>
      </c>
      <c r="I46" s="79">
        <v>441</v>
      </c>
      <c r="J46" s="27"/>
    </row>
    <row r="47" spans="1:10" ht="15">
      <c r="A47" s="286" t="s">
        <v>809</v>
      </c>
      <c r="B47" s="286"/>
      <c r="C47" s="77">
        <v>5941</v>
      </c>
      <c r="D47" s="84">
        <v>-3.1463971307466636</v>
      </c>
      <c r="E47" s="78">
        <v>-16.990359089003775</v>
      </c>
      <c r="F47" s="78">
        <v>63.506146445750936</v>
      </c>
      <c r="G47" s="79">
        <v>686</v>
      </c>
      <c r="H47" s="79">
        <v>879</v>
      </c>
      <c r="I47" s="79">
        <v>431</v>
      </c>
      <c r="J47" s="27"/>
    </row>
    <row r="48" spans="1:10" ht="15">
      <c r="A48" s="286" t="s">
        <v>810</v>
      </c>
      <c r="B48" s="286"/>
      <c r="C48" s="77">
        <v>3560</v>
      </c>
      <c r="D48" s="84">
        <v>-1.3303769401330356</v>
      </c>
      <c r="E48" s="78">
        <v>-4.5832216563923822</v>
      </c>
      <c r="F48" s="78">
        <v>62.467099491138796</v>
      </c>
      <c r="G48" s="79">
        <v>468</v>
      </c>
      <c r="H48" s="79">
        <v>516</v>
      </c>
      <c r="I48" s="79">
        <v>281</v>
      </c>
      <c r="J48" s="27"/>
    </row>
    <row r="49" spans="1:10" ht="15">
      <c r="A49" s="286" t="s">
        <v>811</v>
      </c>
      <c r="B49" s="286"/>
      <c r="C49" s="77">
        <v>4717</v>
      </c>
      <c r="D49" s="84">
        <v>-1.5856457333611473</v>
      </c>
      <c r="E49" s="78">
        <v>-13.939062214924277</v>
      </c>
      <c r="F49" s="78">
        <v>60.77825022548641</v>
      </c>
      <c r="G49" s="79">
        <v>689</v>
      </c>
      <c r="H49" s="79">
        <v>765</v>
      </c>
      <c r="I49" s="79">
        <v>274</v>
      </c>
      <c r="J49" s="27"/>
    </row>
    <row r="50" spans="1:10" ht="15">
      <c r="A50" s="286" t="s">
        <v>812</v>
      </c>
      <c r="B50" s="286"/>
      <c r="C50" s="77">
        <v>9362</v>
      </c>
      <c r="D50" s="84">
        <v>-4.5473083197389883</v>
      </c>
      <c r="E50" s="78">
        <v>-12.5128492664237</v>
      </c>
      <c r="F50" s="78">
        <v>60.646498672021764</v>
      </c>
      <c r="G50" s="79">
        <v>1318</v>
      </c>
      <c r="H50" s="79">
        <v>1764</v>
      </c>
      <c r="I50" s="79">
        <v>734</v>
      </c>
      <c r="J50" s="27"/>
    </row>
    <row r="51" spans="1:10">
      <c r="D51" s="26"/>
    </row>
    <row r="52" spans="1:10">
      <c r="B52" s="29"/>
      <c r="C52" s="30"/>
      <c r="D52" s="31"/>
      <c r="E52" s="31"/>
      <c r="F52" s="31"/>
      <c r="G52" s="31"/>
      <c r="H52" s="31"/>
    </row>
  </sheetData>
  <mergeCells count="18">
    <mergeCell ref="G4:G5"/>
    <mergeCell ref="H4:I4"/>
    <mergeCell ref="A1:I1"/>
    <mergeCell ref="A3:A5"/>
    <mergeCell ref="B3:B5"/>
    <mergeCell ref="C3:C5"/>
    <mergeCell ref="D3:E3"/>
    <mergeCell ref="G3:I3"/>
    <mergeCell ref="A2:I2"/>
    <mergeCell ref="A49:B49"/>
    <mergeCell ref="A50:B50"/>
    <mergeCell ref="F3:F5"/>
    <mergeCell ref="A45:B45"/>
    <mergeCell ref="A46:B46"/>
    <mergeCell ref="A47:B47"/>
    <mergeCell ref="A48:B48"/>
    <mergeCell ref="D4:D5"/>
    <mergeCell ref="E4:E5"/>
  </mergeCells>
  <phoneticPr fontId="0" type="noConversion"/>
  <hyperlinks>
    <hyperlink ref="J1" location="'spis tabel'!A1" display="'spis tabel'!A1"/>
  </hyperlinks>
  <pageMargins left="0.78740157480314965" right="0.78740157480314965" top="0.39370078740157483" bottom="0.39370078740157483" header="0.51181102362204722" footer="0.51181102362204722"/>
  <pageSetup paperSize="9" scale="60" orientation="portrait" horizontalDpi="300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S52"/>
  <sheetViews>
    <sheetView showGridLines="0" zoomScaleNormal="100" workbookViewId="0">
      <selection sqref="A1:R1"/>
    </sheetView>
  </sheetViews>
  <sheetFormatPr defaultRowHeight="12.75"/>
  <cols>
    <col min="1" max="1" width="4.140625" style="1" customWidth="1"/>
    <col min="2" max="2" width="21.42578125" style="1" customWidth="1"/>
    <col min="3" max="3" width="15.140625" style="1" customWidth="1"/>
    <col min="4" max="4" width="8.42578125" style="1" customWidth="1"/>
    <col min="5" max="5" width="8.140625" style="34" customWidth="1"/>
    <col min="6" max="6" width="8.42578125" style="1" customWidth="1"/>
    <col min="7" max="7" width="8.28515625" style="1" customWidth="1"/>
    <col min="8" max="10" width="7.7109375" style="1" customWidth="1"/>
    <col min="11" max="11" width="8.5703125" style="1" customWidth="1"/>
    <col min="12" max="12" width="8.42578125" style="1" customWidth="1"/>
    <col min="13" max="13" width="13.28515625" style="1" customWidth="1"/>
    <col min="14" max="15" width="9.140625" style="1"/>
    <col min="16" max="16" width="10.140625" style="1" customWidth="1"/>
    <col min="17" max="17" width="9.85546875" style="1" customWidth="1"/>
    <col min="18" max="16384" width="9.140625" style="1"/>
  </cols>
  <sheetData>
    <row r="1" spans="1:19" ht="14.25" customHeight="1">
      <c r="A1" s="259" t="s">
        <v>915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139" t="s">
        <v>792</v>
      </c>
    </row>
    <row r="2" spans="1:19" ht="14.25" customHeight="1">
      <c r="A2" s="274" t="s">
        <v>854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</row>
    <row r="3" spans="1:19" ht="13.5" customHeight="1">
      <c r="A3" s="276" t="s">
        <v>87</v>
      </c>
      <c r="B3" s="276" t="s">
        <v>2</v>
      </c>
      <c r="C3" s="282" t="s">
        <v>916</v>
      </c>
      <c r="D3" s="282" t="s">
        <v>49</v>
      </c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</row>
    <row r="4" spans="1:19" ht="13.5" customHeight="1">
      <c r="A4" s="276"/>
      <c r="B4" s="276"/>
      <c r="C4" s="282"/>
      <c r="D4" s="281" t="s">
        <v>57</v>
      </c>
      <c r="E4" s="283" t="s">
        <v>58</v>
      </c>
      <c r="F4" s="281" t="s">
        <v>71</v>
      </c>
      <c r="G4" s="281" t="s">
        <v>72</v>
      </c>
      <c r="H4" s="281" t="s">
        <v>66</v>
      </c>
      <c r="I4" s="281" t="s">
        <v>135</v>
      </c>
      <c r="J4" s="281" t="s">
        <v>188</v>
      </c>
      <c r="K4" s="281" t="s">
        <v>189</v>
      </c>
      <c r="L4" s="283" t="s">
        <v>190</v>
      </c>
      <c r="M4" s="281" t="s">
        <v>191</v>
      </c>
      <c r="N4" s="283" t="s">
        <v>192</v>
      </c>
      <c r="O4" s="281" t="s">
        <v>193</v>
      </c>
      <c r="P4" s="281" t="s">
        <v>194</v>
      </c>
      <c r="Q4" s="281" t="s">
        <v>195</v>
      </c>
      <c r="R4" s="281" t="s">
        <v>59</v>
      </c>
    </row>
    <row r="5" spans="1:19" ht="70.5" customHeight="1">
      <c r="A5" s="276"/>
      <c r="B5" s="276"/>
      <c r="C5" s="282"/>
      <c r="D5" s="281"/>
      <c r="E5" s="283"/>
      <c r="F5" s="281"/>
      <c r="G5" s="281"/>
      <c r="H5" s="281"/>
      <c r="I5" s="281"/>
      <c r="J5" s="281"/>
      <c r="K5" s="281"/>
      <c r="L5" s="283"/>
      <c r="M5" s="281"/>
      <c r="N5" s="283"/>
      <c r="O5" s="281"/>
      <c r="P5" s="281"/>
      <c r="Q5" s="281"/>
      <c r="R5" s="281"/>
    </row>
    <row r="6" spans="1:19" ht="15">
      <c r="A6" s="76" t="s">
        <v>126</v>
      </c>
      <c r="B6" s="76" t="s">
        <v>156</v>
      </c>
      <c r="C6" s="83">
        <v>22</v>
      </c>
      <c r="D6" s="7">
        <v>5</v>
      </c>
      <c r="E6" s="7">
        <v>0</v>
      </c>
      <c r="F6" s="7">
        <v>0</v>
      </c>
      <c r="G6" s="7">
        <v>13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7">
        <v>0</v>
      </c>
      <c r="N6" s="77">
        <v>0</v>
      </c>
      <c r="O6" s="77">
        <v>0</v>
      </c>
      <c r="P6" s="77">
        <v>4</v>
      </c>
      <c r="Q6" s="77">
        <v>0</v>
      </c>
      <c r="R6" s="77">
        <v>0</v>
      </c>
    </row>
    <row r="7" spans="1:19" ht="15">
      <c r="A7" s="76" t="s">
        <v>127</v>
      </c>
      <c r="B7" s="76" t="s">
        <v>241</v>
      </c>
      <c r="C7" s="83">
        <v>28</v>
      </c>
      <c r="D7" s="7">
        <v>8</v>
      </c>
      <c r="E7" s="7">
        <v>1</v>
      </c>
      <c r="F7" s="7">
        <v>1</v>
      </c>
      <c r="G7" s="7">
        <v>10</v>
      </c>
      <c r="H7" s="7">
        <v>2</v>
      </c>
      <c r="I7" s="7">
        <v>0</v>
      </c>
      <c r="J7" s="7">
        <v>0</v>
      </c>
      <c r="K7" s="7">
        <v>0</v>
      </c>
      <c r="L7" s="7">
        <v>0</v>
      </c>
      <c r="M7" s="77">
        <v>0</v>
      </c>
      <c r="N7" s="77">
        <v>0</v>
      </c>
      <c r="O7" s="77">
        <v>0</v>
      </c>
      <c r="P7" s="77">
        <v>4</v>
      </c>
      <c r="Q7" s="77">
        <v>0</v>
      </c>
      <c r="R7" s="77">
        <v>2</v>
      </c>
    </row>
    <row r="8" spans="1:19" ht="15">
      <c r="A8" s="76" t="s">
        <v>128</v>
      </c>
      <c r="B8" s="76" t="s">
        <v>157</v>
      </c>
      <c r="C8" s="83">
        <v>55</v>
      </c>
      <c r="D8" s="7">
        <v>0</v>
      </c>
      <c r="E8" s="7">
        <v>0</v>
      </c>
      <c r="F8" s="7">
        <v>11</v>
      </c>
      <c r="G8" s="7">
        <v>30</v>
      </c>
      <c r="H8" s="7">
        <v>0</v>
      </c>
      <c r="I8" s="7">
        <v>0</v>
      </c>
      <c r="J8" s="7">
        <v>0</v>
      </c>
      <c r="K8" s="7">
        <v>1</v>
      </c>
      <c r="L8" s="7">
        <v>0</v>
      </c>
      <c r="M8" s="77">
        <v>1</v>
      </c>
      <c r="N8" s="77">
        <v>0</v>
      </c>
      <c r="O8" s="77">
        <v>0</v>
      </c>
      <c r="P8" s="77">
        <v>6</v>
      </c>
      <c r="Q8" s="77">
        <v>3</v>
      </c>
      <c r="R8" s="77">
        <v>3</v>
      </c>
    </row>
    <row r="9" spans="1:19" ht="15">
      <c r="A9" s="76" t="s">
        <v>129</v>
      </c>
      <c r="B9" s="76" t="s">
        <v>158</v>
      </c>
      <c r="C9" s="83">
        <v>18</v>
      </c>
      <c r="D9" s="7">
        <v>0</v>
      </c>
      <c r="E9" s="7">
        <v>0</v>
      </c>
      <c r="F9" s="7">
        <v>2</v>
      </c>
      <c r="G9" s="7">
        <v>9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7">
        <v>0</v>
      </c>
      <c r="N9" s="77">
        <v>0</v>
      </c>
      <c r="O9" s="77">
        <v>0</v>
      </c>
      <c r="P9" s="77">
        <v>6</v>
      </c>
      <c r="Q9" s="77">
        <v>1</v>
      </c>
      <c r="R9" s="77">
        <v>0</v>
      </c>
    </row>
    <row r="10" spans="1:19" ht="15">
      <c r="A10" s="76" t="s">
        <v>130</v>
      </c>
      <c r="B10" s="76" t="s">
        <v>159</v>
      </c>
      <c r="C10" s="83">
        <v>37</v>
      </c>
      <c r="D10" s="7">
        <v>2</v>
      </c>
      <c r="E10" s="7">
        <v>0</v>
      </c>
      <c r="F10" s="7">
        <v>19</v>
      </c>
      <c r="G10" s="7">
        <v>11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7">
        <v>0</v>
      </c>
      <c r="N10" s="77">
        <v>0</v>
      </c>
      <c r="O10" s="77">
        <v>0</v>
      </c>
      <c r="P10" s="77">
        <v>3</v>
      </c>
      <c r="Q10" s="77">
        <v>0</v>
      </c>
      <c r="R10" s="77">
        <v>2</v>
      </c>
    </row>
    <row r="11" spans="1:19" ht="15">
      <c r="A11" s="76" t="s">
        <v>131</v>
      </c>
      <c r="B11" s="76" t="s">
        <v>160</v>
      </c>
      <c r="C11" s="83">
        <v>17</v>
      </c>
      <c r="D11" s="7">
        <v>0</v>
      </c>
      <c r="E11" s="7">
        <v>0</v>
      </c>
      <c r="F11" s="7">
        <v>0</v>
      </c>
      <c r="G11" s="7">
        <v>7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7">
        <v>0</v>
      </c>
      <c r="N11" s="77">
        <v>0</v>
      </c>
      <c r="O11" s="77">
        <v>0</v>
      </c>
      <c r="P11" s="77">
        <v>0</v>
      </c>
      <c r="Q11" s="77">
        <v>9</v>
      </c>
      <c r="R11" s="77">
        <v>1</v>
      </c>
    </row>
    <row r="12" spans="1:19" ht="15">
      <c r="A12" s="76" t="s">
        <v>132</v>
      </c>
      <c r="B12" s="76" t="s">
        <v>161</v>
      </c>
      <c r="C12" s="83">
        <v>42</v>
      </c>
      <c r="D12" s="7">
        <v>2</v>
      </c>
      <c r="E12" s="7">
        <v>2</v>
      </c>
      <c r="F12" s="7">
        <v>1</v>
      </c>
      <c r="G12" s="7">
        <v>19</v>
      </c>
      <c r="H12" s="7">
        <v>2</v>
      </c>
      <c r="I12" s="7">
        <v>0</v>
      </c>
      <c r="J12" s="7">
        <v>0</v>
      </c>
      <c r="K12" s="7">
        <v>0</v>
      </c>
      <c r="L12" s="7">
        <v>2</v>
      </c>
      <c r="M12" s="77">
        <v>1</v>
      </c>
      <c r="N12" s="77">
        <v>0</v>
      </c>
      <c r="O12" s="77">
        <v>0</v>
      </c>
      <c r="P12" s="77">
        <v>5</v>
      </c>
      <c r="Q12" s="77">
        <v>7</v>
      </c>
      <c r="R12" s="77">
        <v>1</v>
      </c>
    </row>
    <row r="13" spans="1:19" s="32" customFormat="1" ht="15" customHeight="1">
      <c r="A13" s="81" t="s">
        <v>309</v>
      </c>
      <c r="B13" s="80" t="s">
        <v>32</v>
      </c>
      <c r="C13" s="83">
        <v>15</v>
      </c>
      <c r="D13" s="7">
        <v>1</v>
      </c>
      <c r="E13" s="7">
        <v>1</v>
      </c>
      <c r="F13" s="7">
        <v>0</v>
      </c>
      <c r="G13" s="7">
        <v>7</v>
      </c>
      <c r="H13" s="7">
        <v>0</v>
      </c>
      <c r="I13" s="7">
        <v>0</v>
      </c>
      <c r="J13" s="7">
        <v>0</v>
      </c>
      <c r="K13" s="7">
        <v>0</v>
      </c>
      <c r="L13" s="7">
        <v>1</v>
      </c>
      <c r="M13" s="77">
        <v>0</v>
      </c>
      <c r="N13" s="77">
        <v>0</v>
      </c>
      <c r="O13" s="77">
        <v>0</v>
      </c>
      <c r="P13" s="77">
        <v>2</v>
      </c>
      <c r="Q13" s="77">
        <v>3</v>
      </c>
      <c r="R13" s="77">
        <v>0</v>
      </c>
    </row>
    <row r="14" spans="1:19" s="32" customFormat="1" ht="15.75" customHeight="1">
      <c r="A14" s="81" t="s">
        <v>310</v>
      </c>
      <c r="B14" s="80" t="s">
        <v>35</v>
      </c>
      <c r="C14" s="83">
        <v>27</v>
      </c>
      <c r="D14" s="7">
        <v>1</v>
      </c>
      <c r="E14" s="7">
        <v>1</v>
      </c>
      <c r="F14" s="7">
        <v>1</v>
      </c>
      <c r="G14" s="7">
        <v>12</v>
      </c>
      <c r="H14" s="7">
        <v>2</v>
      </c>
      <c r="I14" s="7">
        <v>0</v>
      </c>
      <c r="J14" s="7">
        <v>0</v>
      </c>
      <c r="K14" s="7">
        <v>0</v>
      </c>
      <c r="L14" s="7">
        <v>1</v>
      </c>
      <c r="M14" s="77">
        <v>1</v>
      </c>
      <c r="N14" s="77">
        <v>0</v>
      </c>
      <c r="O14" s="77">
        <v>0</v>
      </c>
      <c r="P14" s="77">
        <v>3</v>
      </c>
      <c r="Q14" s="77">
        <v>4</v>
      </c>
      <c r="R14" s="77">
        <v>1</v>
      </c>
    </row>
    <row r="15" spans="1:19" ht="15">
      <c r="A15" s="76" t="s">
        <v>133</v>
      </c>
      <c r="B15" s="76" t="s">
        <v>162</v>
      </c>
      <c r="C15" s="83">
        <v>24</v>
      </c>
      <c r="D15" s="7">
        <v>0</v>
      </c>
      <c r="E15" s="7">
        <v>2</v>
      </c>
      <c r="F15" s="7">
        <v>0</v>
      </c>
      <c r="G15" s="7">
        <v>20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7">
        <v>0</v>
      </c>
      <c r="N15" s="77">
        <v>0</v>
      </c>
      <c r="O15" s="77">
        <v>0</v>
      </c>
      <c r="P15" s="77">
        <v>2</v>
      </c>
      <c r="Q15" s="77">
        <v>0</v>
      </c>
      <c r="R15" s="77">
        <v>0</v>
      </c>
    </row>
    <row r="16" spans="1:19" ht="15">
      <c r="A16" s="76" t="s">
        <v>134</v>
      </c>
      <c r="B16" s="76" t="s">
        <v>163</v>
      </c>
      <c r="C16" s="83">
        <v>24</v>
      </c>
      <c r="D16" s="7">
        <v>4</v>
      </c>
      <c r="E16" s="7">
        <v>0</v>
      </c>
      <c r="F16" s="7">
        <v>0</v>
      </c>
      <c r="G16" s="7">
        <v>6</v>
      </c>
      <c r="H16" s="7">
        <v>0</v>
      </c>
      <c r="I16" s="7">
        <v>0</v>
      </c>
      <c r="J16" s="7">
        <v>0</v>
      </c>
      <c r="K16" s="7">
        <v>0</v>
      </c>
      <c r="L16" s="7">
        <v>1</v>
      </c>
      <c r="M16" s="77">
        <v>0</v>
      </c>
      <c r="N16" s="77">
        <v>0</v>
      </c>
      <c r="O16" s="77">
        <v>0</v>
      </c>
      <c r="P16" s="77">
        <v>7</v>
      </c>
      <c r="Q16" s="77">
        <v>3</v>
      </c>
      <c r="R16" s="77">
        <v>3</v>
      </c>
    </row>
    <row r="17" spans="1:18" ht="15">
      <c r="A17" s="76" t="s">
        <v>3</v>
      </c>
      <c r="B17" s="76" t="s">
        <v>164</v>
      </c>
      <c r="C17" s="83">
        <v>147</v>
      </c>
      <c r="D17" s="7">
        <v>1</v>
      </c>
      <c r="E17" s="7">
        <v>2</v>
      </c>
      <c r="F17" s="7">
        <v>12</v>
      </c>
      <c r="G17" s="7">
        <v>67</v>
      </c>
      <c r="H17" s="7">
        <v>9</v>
      </c>
      <c r="I17" s="7">
        <v>0</v>
      </c>
      <c r="J17" s="7">
        <v>0</v>
      </c>
      <c r="K17" s="7">
        <v>0</v>
      </c>
      <c r="L17" s="7">
        <v>8</v>
      </c>
      <c r="M17" s="77">
        <v>1</v>
      </c>
      <c r="N17" s="77">
        <v>0</v>
      </c>
      <c r="O17" s="77">
        <v>0</v>
      </c>
      <c r="P17" s="77">
        <v>40</v>
      </c>
      <c r="Q17" s="77">
        <v>5</v>
      </c>
      <c r="R17" s="77">
        <v>2</v>
      </c>
    </row>
    <row r="18" spans="1:18" s="32" customFormat="1" ht="13.5" customHeight="1">
      <c r="A18" s="81" t="s">
        <v>4</v>
      </c>
      <c r="B18" s="80" t="s">
        <v>32</v>
      </c>
      <c r="C18" s="83">
        <v>97</v>
      </c>
      <c r="D18" s="7">
        <v>1</v>
      </c>
      <c r="E18" s="7">
        <v>2</v>
      </c>
      <c r="F18" s="7">
        <v>6</v>
      </c>
      <c r="G18" s="7">
        <v>41</v>
      </c>
      <c r="H18" s="7">
        <v>8</v>
      </c>
      <c r="I18" s="7">
        <v>0</v>
      </c>
      <c r="J18" s="7">
        <v>0</v>
      </c>
      <c r="K18" s="7">
        <v>0</v>
      </c>
      <c r="L18" s="7">
        <v>3</v>
      </c>
      <c r="M18" s="77">
        <v>1</v>
      </c>
      <c r="N18" s="77">
        <v>0</v>
      </c>
      <c r="O18" s="77">
        <v>0</v>
      </c>
      <c r="P18" s="77">
        <v>31</v>
      </c>
      <c r="Q18" s="77">
        <v>3</v>
      </c>
      <c r="R18" s="77">
        <v>1</v>
      </c>
    </row>
    <row r="19" spans="1:18" s="32" customFormat="1" ht="14.25" customHeight="1">
      <c r="A19" s="81" t="s">
        <v>5</v>
      </c>
      <c r="B19" s="80" t="s">
        <v>31</v>
      </c>
      <c r="C19" s="83">
        <v>50</v>
      </c>
      <c r="D19" s="7">
        <v>0</v>
      </c>
      <c r="E19" s="7">
        <v>0</v>
      </c>
      <c r="F19" s="7">
        <v>6</v>
      </c>
      <c r="G19" s="7">
        <v>26</v>
      </c>
      <c r="H19" s="7">
        <v>1</v>
      </c>
      <c r="I19" s="7">
        <v>0</v>
      </c>
      <c r="J19" s="7">
        <v>0</v>
      </c>
      <c r="K19" s="7">
        <v>0</v>
      </c>
      <c r="L19" s="7">
        <v>5</v>
      </c>
      <c r="M19" s="77">
        <v>0</v>
      </c>
      <c r="N19" s="77">
        <v>0</v>
      </c>
      <c r="O19" s="77">
        <v>0</v>
      </c>
      <c r="P19" s="77">
        <v>9</v>
      </c>
      <c r="Q19" s="77">
        <v>2</v>
      </c>
      <c r="R19" s="77">
        <v>1</v>
      </c>
    </row>
    <row r="20" spans="1:18" ht="15">
      <c r="A20" s="76" t="s">
        <v>6</v>
      </c>
      <c r="B20" s="76" t="s">
        <v>165</v>
      </c>
      <c r="C20" s="83">
        <v>24</v>
      </c>
      <c r="D20" s="7">
        <v>3</v>
      </c>
      <c r="E20" s="7">
        <v>2</v>
      </c>
      <c r="F20" s="7">
        <v>2</v>
      </c>
      <c r="G20" s="7">
        <v>9</v>
      </c>
      <c r="H20" s="7">
        <v>6</v>
      </c>
      <c r="I20" s="7">
        <v>0</v>
      </c>
      <c r="J20" s="7">
        <v>0</v>
      </c>
      <c r="K20" s="7">
        <v>0</v>
      </c>
      <c r="L20" s="7">
        <v>0</v>
      </c>
      <c r="M20" s="77">
        <v>1</v>
      </c>
      <c r="N20" s="77">
        <v>0</v>
      </c>
      <c r="O20" s="77">
        <v>0</v>
      </c>
      <c r="P20" s="77">
        <v>0</v>
      </c>
      <c r="Q20" s="77">
        <v>0</v>
      </c>
      <c r="R20" s="77">
        <v>1</v>
      </c>
    </row>
    <row r="21" spans="1:18" ht="15">
      <c r="A21" s="76" t="s">
        <v>7</v>
      </c>
      <c r="B21" s="76" t="s">
        <v>166</v>
      </c>
      <c r="C21" s="83">
        <v>31</v>
      </c>
      <c r="D21" s="7">
        <v>0</v>
      </c>
      <c r="E21" s="7">
        <v>1</v>
      </c>
      <c r="F21" s="7">
        <v>1</v>
      </c>
      <c r="G21" s="7">
        <v>14</v>
      </c>
      <c r="H21" s="7">
        <v>0</v>
      </c>
      <c r="I21" s="7">
        <v>0</v>
      </c>
      <c r="J21" s="7">
        <v>0</v>
      </c>
      <c r="K21" s="7">
        <v>0</v>
      </c>
      <c r="L21" s="7">
        <v>1</v>
      </c>
      <c r="M21" s="77">
        <v>0</v>
      </c>
      <c r="N21" s="77">
        <v>0</v>
      </c>
      <c r="O21" s="77">
        <v>0</v>
      </c>
      <c r="P21" s="77">
        <v>7</v>
      </c>
      <c r="Q21" s="77">
        <v>7</v>
      </c>
      <c r="R21" s="77">
        <v>0</v>
      </c>
    </row>
    <row r="22" spans="1:18" ht="15">
      <c r="A22" s="76" t="s">
        <v>8</v>
      </c>
      <c r="B22" s="76" t="s">
        <v>167</v>
      </c>
      <c r="C22" s="83">
        <v>41</v>
      </c>
      <c r="D22" s="7">
        <v>3</v>
      </c>
      <c r="E22" s="7">
        <v>0</v>
      </c>
      <c r="F22" s="7">
        <v>5</v>
      </c>
      <c r="G22" s="7">
        <v>14</v>
      </c>
      <c r="H22" s="7">
        <v>0</v>
      </c>
      <c r="I22" s="7">
        <v>0</v>
      </c>
      <c r="J22" s="7">
        <v>0</v>
      </c>
      <c r="K22" s="7">
        <v>0</v>
      </c>
      <c r="L22" s="7">
        <v>3</v>
      </c>
      <c r="M22" s="77">
        <v>0</v>
      </c>
      <c r="N22" s="77">
        <v>0</v>
      </c>
      <c r="O22" s="77">
        <v>0</v>
      </c>
      <c r="P22" s="77">
        <v>12</v>
      </c>
      <c r="Q22" s="77">
        <v>0</v>
      </c>
      <c r="R22" s="77">
        <v>4</v>
      </c>
    </row>
    <row r="23" spans="1:18" s="32" customFormat="1" ht="12.75" customHeight="1">
      <c r="A23" s="81" t="s">
        <v>9</v>
      </c>
      <c r="B23" s="80" t="s">
        <v>32</v>
      </c>
      <c r="C23" s="83">
        <v>22</v>
      </c>
      <c r="D23" s="7">
        <v>1</v>
      </c>
      <c r="E23" s="7">
        <v>0</v>
      </c>
      <c r="F23" s="7">
        <v>4</v>
      </c>
      <c r="G23" s="7">
        <v>9</v>
      </c>
      <c r="H23" s="7">
        <v>0</v>
      </c>
      <c r="I23" s="7">
        <v>0</v>
      </c>
      <c r="J23" s="7">
        <v>0</v>
      </c>
      <c r="K23" s="7">
        <v>0</v>
      </c>
      <c r="L23" s="7">
        <v>1</v>
      </c>
      <c r="M23" s="77">
        <v>0</v>
      </c>
      <c r="N23" s="77">
        <v>0</v>
      </c>
      <c r="O23" s="77">
        <v>0</v>
      </c>
      <c r="P23" s="77">
        <v>6</v>
      </c>
      <c r="Q23" s="77">
        <v>0</v>
      </c>
      <c r="R23" s="77">
        <v>1</v>
      </c>
    </row>
    <row r="24" spans="1:18" s="32" customFormat="1" ht="14.25" customHeight="1">
      <c r="A24" s="81" t="s">
        <v>10</v>
      </c>
      <c r="B24" s="80" t="s">
        <v>33</v>
      </c>
      <c r="C24" s="83">
        <v>19</v>
      </c>
      <c r="D24" s="7">
        <v>2</v>
      </c>
      <c r="E24" s="7">
        <v>0</v>
      </c>
      <c r="F24" s="7">
        <v>1</v>
      </c>
      <c r="G24" s="7">
        <v>5</v>
      </c>
      <c r="H24" s="7">
        <v>0</v>
      </c>
      <c r="I24" s="7">
        <v>0</v>
      </c>
      <c r="J24" s="7">
        <v>0</v>
      </c>
      <c r="K24" s="7">
        <v>0</v>
      </c>
      <c r="L24" s="7">
        <v>2</v>
      </c>
      <c r="M24" s="77">
        <v>0</v>
      </c>
      <c r="N24" s="77">
        <v>0</v>
      </c>
      <c r="O24" s="77">
        <v>0</v>
      </c>
      <c r="P24" s="77">
        <v>6</v>
      </c>
      <c r="Q24" s="77">
        <v>0</v>
      </c>
      <c r="R24" s="77">
        <v>3</v>
      </c>
    </row>
    <row r="25" spans="1:18" ht="15">
      <c r="A25" s="76" t="s">
        <v>11</v>
      </c>
      <c r="B25" s="76" t="s">
        <v>168</v>
      </c>
      <c r="C25" s="83">
        <v>24</v>
      </c>
      <c r="D25" s="7">
        <v>1</v>
      </c>
      <c r="E25" s="7">
        <v>0</v>
      </c>
      <c r="F25" s="7">
        <v>2</v>
      </c>
      <c r="G25" s="7">
        <v>18</v>
      </c>
      <c r="H25" s="7">
        <v>2</v>
      </c>
      <c r="I25" s="7">
        <v>0</v>
      </c>
      <c r="J25" s="7">
        <v>0</v>
      </c>
      <c r="K25" s="7">
        <v>0</v>
      </c>
      <c r="L25" s="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1</v>
      </c>
      <c r="R25" s="77">
        <v>0</v>
      </c>
    </row>
    <row r="26" spans="1:18" ht="15">
      <c r="A26" s="76" t="s">
        <v>12</v>
      </c>
      <c r="B26" s="76" t="s">
        <v>169</v>
      </c>
      <c r="C26" s="83">
        <v>15</v>
      </c>
      <c r="D26" s="7">
        <v>2</v>
      </c>
      <c r="E26" s="7">
        <v>0</v>
      </c>
      <c r="F26" s="7">
        <v>0</v>
      </c>
      <c r="G26" s="7">
        <v>13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7">
        <v>0</v>
      </c>
      <c r="N26" s="77">
        <v>0</v>
      </c>
      <c r="O26" s="77">
        <v>0</v>
      </c>
      <c r="P26" s="77">
        <v>0</v>
      </c>
      <c r="Q26" s="77">
        <v>0</v>
      </c>
      <c r="R26" s="77">
        <v>0</v>
      </c>
    </row>
    <row r="27" spans="1:18" ht="15">
      <c r="A27" s="76" t="s">
        <v>13</v>
      </c>
      <c r="B27" s="76" t="s">
        <v>170</v>
      </c>
      <c r="C27" s="83">
        <v>27</v>
      </c>
      <c r="D27" s="7">
        <v>0</v>
      </c>
      <c r="E27" s="7">
        <v>0</v>
      </c>
      <c r="F27" s="7">
        <v>9</v>
      </c>
      <c r="G27" s="7">
        <v>12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7">
        <v>0</v>
      </c>
      <c r="N27" s="77">
        <v>0</v>
      </c>
      <c r="O27" s="77">
        <v>0</v>
      </c>
      <c r="P27" s="77">
        <v>3</v>
      </c>
      <c r="Q27" s="77">
        <v>0</v>
      </c>
      <c r="R27" s="77">
        <v>3</v>
      </c>
    </row>
    <row r="28" spans="1:18" ht="15">
      <c r="A28" s="76" t="s">
        <v>14</v>
      </c>
      <c r="B28" s="76" t="s">
        <v>171</v>
      </c>
      <c r="C28" s="83">
        <v>59</v>
      </c>
      <c r="D28" s="7">
        <v>4</v>
      </c>
      <c r="E28" s="7">
        <v>0</v>
      </c>
      <c r="F28" s="7">
        <v>22</v>
      </c>
      <c r="G28" s="7">
        <v>10</v>
      </c>
      <c r="H28" s="7">
        <v>0</v>
      </c>
      <c r="I28" s="7">
        <v>0</v>
      </c>
      <c r="J28" s="7">
        <v>0</v>
      </c>
      <c r="K28" s="7">
        <v>2</v>
      </c>
      <c r="L28" s="7">
        <v>0</v>
      </c>
      <c r="M28" s="77">
        <v>0</v>
      </c>
      <c r="N28" s="77">
        <v>0</v>
      </c>
      <c r="O28" s="77">
        <v>0</v>
      </c>
      <c r="P28" s="77">
        <v>18</v>
      </c>
      <c r="Q28" s="77">
        <v>3</v>
      </c>
      <c r="R28" s="77">
        <v>0</v>
      </c>
    </row>
    <row r="29" spans="1:18" ht="15">
      <c r="A29" s="76" t="s">
        <v>15</v>
      </c>
      <c r="B29" s="76" t="s">
        <v>172</v>
      </c>
      <c r="C29" s="83">
        <v>17</v>
      </c>
      <c r="D29" s="7">
        <v>2</v>
      </c>
      <c r="E29" s="7">
        <v>0</v>
      </c>
      <c r="F29" s="7">
        <v>3</v>
      </c>
      <c r="G29" s="7">
        <v>9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7">
        <v>0</v>
      </c>
      <c r="N29" s="77">
        <v>0</v>
      </c>
      <c r="O29" s="77">
        <v>0</v>
      </c>
      <c r="P29" s="77">
        <v>1</v>
      </c>
      <c r="Q29" s="77">
        <v>2</v>
      </c>
      <c r="R29" s="77">
        <v>0</v>
      </c>
    </row>
    <row r="30" spans="1:18" ht="15">
      <c r="A30" s="76" t="s">
        <v>16</v>
      </c>
      <c r="B30" s="76" t="s">
        <v>173</v>
      </c>
      <c r="C30" s="83">
        <v>43</v>
      </c>
      <c r="D30" s="7">
        <v>0</v>
      </c>
      <c r="E30" s="7">
        <v>0</v>
      </c>
      <c r="F30" s="7">
        <v>0</v>
      </c>
      <c r="G30" s="7">
        <v>19</v>
      </c>
      <c r="H30" s="7">
        <v>1</v>
      </c>
      <c r="I30" s="7">
        <v>0</v>
      </c>
      <c r="J30" s="7">
        <v>0</v>
      </c>
      <c r="K30" s="7">
        <v>0</v>
      </c>
      <c r="L30" s="7">
        <v>1</v>
      </c>
      <c r="M30" s="77">
        <v>2</v>
      </c>
      <c r="N30" s="77">
        <v>0</v>
      </c>
      <c r="O30" s="77">
        <v>0</v>
      </c>
      <c r="P30" s="77">
        <v>11</v>
      </c>
      <c r="Q30" s="77">
        <v>6</v>
      </c>
      <c r="R30" s="77">
        <v>3</v>
      </c>
    </row>
    <row r="31" spans="1:18" ht="15">
      <c r="A31" s="76" t="s">
        <v>17</v>
      </c>
      <c r="B31" s="76" t="s">
        <v>174</v>
      </c>
      <c r="C31" s="83">
        <v>14</v>
      </c>
      <c r="D31" s="7">
        <v>0</v>
      </c>
      <c r="E31" s="7">
        <v>0</v>
      </c>
      <c r="F31" s="7">
        <v>1</v>
      </c>
      <c r="G31" s="7">
        <v>9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7">
        <v>0</v>
      </c>
      <c r="N31" s="77">
        <v>0</v>
      </c>
      <c r="O31" s="77">
        <v>0</v>
      </c>
      <c r="P31" s="77">
        <v>4</v>
      </c>
      <c r="Q31" s="77">
        <v>0</v>
      </c>
      <c r="R31" s="77">
        <v>0</v>
      </c>
    </row>
    <row r="32" spans="1:18" ht="15">
      <c r="A32" s="76" t="s">
        <v>18</v>
      </c>
      <c r="B32" s="76" t="s">
        <v>175</v>
      </c>
      <c r="C32" s="83">
        <v>121</v>
      </c>
      <c r="D32" s="7">
        <v>2</v>
      </c>
      <c r="E32" s="7">
        <v>3</v>
      </c>
      <c r="F32" s="7">
        <v>43</v>
      </c>
      <c r="G32" s="7">
        <v>51</v>
      </c>
      <c r="H32" s="7">
        <v>2</v>
      </c>
      <c r="I32" s="7">
        <v>0</v>
      </c>
      <c r="J32" s="7">
        <v>0</v>
      </c>
      <c r="K32" s="7">
        <v>0</v>
      </c>
      <c r="L32" s="7">
        <v>1</v>
      </c>
      <c r="M32" s="77">
        <v>0</v>
      </c>
      <c r="N32" s="77">
        <v>0</v>
      </c>
      <c r="O32" s="77">
        <v>0</v>
      </c>
      <c r="P32" s="77">
        <v>15</v>
      </c>
      <c r="Q32" s="77">
        <v>1</v>
      </c>
      <c r="R32" s="77">
        <v>3</v>
      </c>
    </row>
    <row r="33" spans="1:18" s="32" customFormat="1" ht="15.75" customHeight="1">
      <c r="A33" s="81" t="s">
        <v>19</v>
      </c>
      <c r="B33" s="80" t="s">
        <v>32</v>
      </c>
      <c r="C33" s="83">
        <v>45</v>
      </c>
      <c r="D33" s="7">
        <v>0</v>
      </c>
      <c r="E33" s="7">
        <v>0</v>
      </c>
      <c r="F33" s="7">
        <v>18</v>
      </c>
      <c r="G33" s="7">
        <v>15</v>
      </c>
      <c r="H33" s="7">
        <v>2</v>
      </c>
      <c r="I33" s="7">
        <v>0</v>
      </c>
      <c r="J33" s="7">
        <v>0</v>
      </c>
      <c r="K33" s="7">
        <v>0</v>
      </c>
      <c r="L33" s="7">
        <v>0</v>
      </c>
      <c r="M33" s="77">
        <v>0</v>
      </c>
      <c r="N33" s="77">
        <v>0</v>
      </c>
      <c r="O33" s="77">
        <v>0</v>
      </c>
      <c r="P33" s="77">
        <v>9</v>
      </c>
      <c r="Q33" s="77">
        <v>0</v>
      </c>
      <c r="R33" s="77">
        <v>1</v>
      </c>
    </row>
    <row r="34" spans="1:18" s="32" customFormat="1" ht="15" customHeight="1">
      <c r="A34" s="81" t="s">
        <v>20</v>
      </c>
      <c r="B34" s="80" t="s">
        <v>34</v>
      </c>
      <c r="C34" s="83">
        <v>76</v>
      </c>
      <c r="D34" s="7">
        <v>2</v>
      </c>
      <c r="E34" s="7">
        <v>3</v>
      </c>
      <c r="F34" s="7">
        <v>25</v>
      </c>
      <c r="G34" s="7">
        <v>36</v>
      </c>
      <c r="H34" s="7">
        <v>0</v>
      </c>
      <c r="I34" s="7">
        <v>0</v>
      </c>
      <c r="J34" s="7">
        <v>0</v>
      </c>
      <c r="K34" s="7">
        <v>0</v>
      </c>
      <c r="L34" s="7">
        <v>1</v>
      </c>
      <c r="M34" s="77">
        <v>0</v>
      </c>
      <c r="N34" s="77">
        <v>0</v>
      </c>
      <c r="O34" s="77">
        <v>0</v>
      </c>
      <c r="P34" s="77">
        <v>6</v>
      </c>
      <c r="Q34" s="77">
        <v>1</v>
      </c>
      <c r="R34" s="77">
        <v>2</v>
      </c>
    </row>
    <row r="35" spans="1:18" ht="15">
      <c r="A35" s="76" t="s">
        <v>21</v>
      </c>
      <c r="B35" s="76" t="s">
        <v>176</v>
      </c>
      <c r="C35" s="83">
        <v>32</v>
      </c>
      <c r="D35" s="7">
        <v>2</v>
      </c>
      <c r="E35" s="7">
        <v>0</v>
      </c>
      <c r="F35" s="7">
        <v>2</v>
      </c>
      <c r="G35" s="7">
        <v>17</v>
      </c>
      <c r="H35" s="7">
        <v>2</v>
      </c>
      <c r="I35" s="7">
        <v>0</v>
      </c>
      <c r="J35" s="7">
        <v>0</v>
      </c>
      <c r="K35" s="7">
        <v>0</v>
      </c>
      <c r="L35" s="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9</v>
      </c>
      <c r="R35" s="77">
        <v>0</v>
      </c>
    </row>
    <row r="36" spans="1:18" ht="15">
      <c r="A36" s="76" t="s">
        <v>22</v>
      </c>
      <c r="B36" s="76" t="s">
        <v>177</v>
      </c>
      <c r="C36" s="83">
        <v>30</v>
      </c>
      <c r="D36" s="7">
        <v>4</v>
      </c>
      <c r="E36" s="7">
        <v>0</v>
      </c>
      <c r="F36" s="7">
        <v>4</v>
      </c>
      <c r="G36" s="7">
        <v>15</v>
      </c>
      <c r="H36" s="7">
        <v>3</v>
      </c>
      <c r="I36" s="7">
        <v>0</v>
      </c>
      <c r="J36" s="7">
        <v>0</v>
      </c>
      <c r="K36" s="7">
        <v>0</v>
      </c>
      <c r="L36" s="7">
        <v>0</v>
      </c>
      <c r="M36" s="77">
        <v>0</v>
      </c>
      <c r="N36" s="77">
        <v>0</v>
      </c>
      <c r="O36" s="77">
        <v>0</v>
      </c>
      <c r="P36" s="77">
        <v>2</v>
      </c>
      <c r="Q36" s="77">
        <v>2</v>
      </c>
      <c r="R36" s="77">
        <v>0</v>
      </c>
    </row>
    <row r="37" spans="1:18" ht="15">
      <c r="A37" s="76" t="s">
        <v>23</v>
      </c>
      <c r="B37" s="76" t="s">
        <v>178</v>
      </c>
      <c r="C37" s="83">
        <v>27</v>
      </c>
      <c r="D37" s="7">
        <v>0</v>
      </c>
      <c r="E37" s="7">
        <v>0</v>
      </c>
      <c r="F37" s="7">
        <v>8</v>
      </c>
      <c r="G37" s="7">
        <v>13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7">
        <v>0</v>
      </c>
      <c r="N37" s="77">
        <v>0</v>
      </c>
      <c r="O37" s="77">
        <v>0</v>
      </c>
      <c r="P37" s="77">
        <v>6</v>
      </c>
      <c r="Q37" s="77">
        <v>0</v>
      </c>
      <c r="R37" s="77">
        <v>0</v>
      </c>
    </row>
    <row r="38" spans="1:18" ht="15">
      <c r="A38" s="76" t="s">
        <v>24</v>
      </c>
      <c r="B38" s="76" t="s">
        <v>179</v>
      </c>
      <c r="C38" s="83">
        <v>22</v>
      </c>
      <c r="D38" s="7">
        <v>0</v>
      </c>
      <c r="E38" s="7">
        <v>1</v>
      </c>
      <c r="F38" s="7">
        <v>0</v>
      </c>
      <c r="G38" s="7">
        <v>19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7">
        <v>0</v>
      </c>
      <c r="N38" s="77">
        <v>0</v>
      </c>
      <c r="O38" s="77">
        <v>0</v>
      </c>
      <c r="P38" s="77">
        <v>1</v>
      </c>
      <c r="Q38" s="77">
        <v>1</v>
      </c>
      <c r="R38" s="77">
        <v>0</v>
      </c>
    </row>
    <row r="39" spans="1:18" ht="15">
      <c r="A39" s="76" t="s">
        <v>25</v>
      </c>
      <c r="B39" s="76" t="s">
        <v>180</v>
      </c>
      <c r="C39" s="83">
        <v>11</v>
      </c>
      <c r="D39" s="7">
        <v>0</v>
      </c>
      <c r="E39" s="7">
        <v>0</v>
      </c>
      <c r="F39" s="7">
        <v>3</v>
      </c>
      <c r="G39" s="7">
        <v>8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  <c r="R39" s="77">
        <v>0</v>
      </c>
    </row>
    <row r="40" spans="1:18" ht="15">
      <c r="A40" s="76" t="s">
        <v>26</v>
      </c>
      <c r="B40" s="76" t="s">
        <v>181</v>
      </c>
      <c r="C40" s="83">
        <v>34</v>
      </c>
      <c r="D40" s="7">
        <v>0</v>
      </c>
      <c r="E40" s="7">
        <v>5</v>
      </c>
      <c r="F40" s="7">
        <v>5</v>
      </c>
      <c r="G40" s="7">
        <v>15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7">
        <v>0</v>
      </c>
      <c r="N40" s="77">
        <v>0</v>
      </c>
      <c r="O40" s="77">
        <v>0</v>
      </c>
      <c r="P40" s="77">
        <v>4</v>
      </c>
      <c r="Q40" s="77">
        <v>4</v>
      </c>
      <c r="R40" s="77">
        <v>1</v>
      </c>
    </row>
    <row r="41" spans="1:18" ht="15">
      <c r="A41" s="76" t="s">
        <v>27</v>
      </c>
      <c r="B41" s="76" t="s">
        <v>182</v>
      </c>
      <c r="C41" s="83">
        <v>14</v>
      </c>
      <c r="D41" s="7">
        <v>1</v>
      </c>
      <c r="E41" s="7">
        <v>1</v>
      </c>
      <c r="F41" s="7">
        <v>1</v>
      </c>
      <c r="G41" s="7">
        <v>8</v>
      </c>
      <c r="H41" s="7">
        <v>0</v>
      </c>
      <c r="I41" s="7">
        <v>0</v>
      </c>
      <c r="J41" s="7">
        <v>0</v>
      </c>
      <c r="K41" s="7">
        <v>0</v>
      </c>
      <c r="L41" s="7">
        <v>1</v>
      </c>
      <c r="M41" s="77">
        <v>0</v>
      </c>
      <c r="N41" s="77">
        <v>0</v>
      </c>
      <c r="O41" s="77">
        <v>0</v>
      </c>
      <c r="P41" s="77">
        <v>1</v>
      </c>
      <c r="Q41" s="77">
        <v>0</v>
      </c>
      <c r="R41" s="77">
        <v>1</v>
      </c>
    </row>
    <row r="42" spans="1:18" ht="15">
      <c r="A42" s="76" t="s">
        <v>28</v>
      </c>
      <c r="B42" s="76" t="s">
        <v>183</v>
      </c>
      <c r="C42" s="83">
        <v>12</v>
      </c>
      <c r="D42" s="7">
        <v>1</v>
      </c>
      <c r="E42" s="7">
        <v>0</v>
      </c>
      <c r="F42" s="7">
        <v>1</v>
      </c>
      <c r="G42" s="7">
        <v>7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7">
        <v>0</v>
      </c>
      <c r="N42" s="77">
        <v>0</v>
      </c>
      <c r="O42" s="77">
        <v>0</v>
      </c>
      <c r="P42" s="77">
        <v>3</v>
      </c>
      <c r="Q42" s="77">
        <v>0</v>
      </c>
      <c r="R42" s="77">
        <v>0</v>
      </c>
    </row>
    <row r="43" spans="1:18" ht="15">
      <c r="A43" s="76" t="s">
        <v>29</v>
      </c>
      <c r="B43" s="76" t="s">
        <v>184</v>
      </c>
      <c r="C43" s="83">
        <v>30</v>
      </c>
      <c r="D43" s="7">
        <v>0</v>
      </c>
      <c r="E43" s="7">
        <v>0</v>
      </c>
      <c r="F43" s="7">
        <v>0</v>
      </c>
      <c r="G43" s="7">
        <v>23</v>
      </c>
      <c r="H43" s="7">
        <v>6</v>
      </c>
      <c r="I43" s="7">
        <v>0</v>
      </c>
      <c r="J43" s="7">
        <v>0</v>
      </c>
      <c r="K43" s="7">
        <v>0</v>
      </c>
      <c r="L43" s="7">
        <v>0</v>
      </c>
      <c r="M43" s="77">
        <v>0</v>
      </c>
      <c r="N43" s="77">
        <v>0</v>
      </c>
      <c r="O43" s="77">
        <v>0</v>
      </c>
      <c r="P43" s="77">
        <v>0</v>
      </c>
      <c r="Q43" s="77">
        <v>0</v>
      </c>
      <c r="R43" s="77">
        <v>1</v>
      </c>
    </row>
    <row r="44" spans="1:18" ht="15">
      <c r="A44" s="76" t="s">
        <v>30</v>
      </c>
      <c r="B44" s="76" t="s">
        <v>185</v>
      </c>
      <c r="C44" s="83">
        <v>46</v>
      </c>
      <c r="D44" s="7">
        <v>17</v>
      </c>
      <c r="E44" s="7">
        <v>0</v>
      </c>
      <c r="F44" s="7">
        <v>0</v>
      </c>
      <c r="G44" s="7">
        <v>16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7">
        <v>0</v>
      </c>
      <c r="N44" s="77">
        <v>0</v>
      </c>
      <c r="O44" s="77">
        <v>0</v>
      </c>
      <c r="P44" s="77">
        <v>5</v>
      </c>
      <c r="Q44" s="77">
        <v>8</v>
      </c>
      <c r="R44" s="77">
        <v>0</v>
      </c>
    </row>
    <row r="45" spans="1:18" ht="15">
      <c r="A45" s="279" t="s">
        <v>86</v>
      </c>
      <c r="B45" s="280"/>
      <c r="C45" s="142">
        <v>1088</v>
      </c>
      <c r="D45" s="143">
        <v>64</v>
      </c>
      <c r="E45" s="143">
        <v>20</v>
      </c>
      <c r="F45" s="143">
        <v>158</v>
      </c>
      <c r="G45" s="143">
        <v>511</v>
      </c>
      <c r="H45" s="143">
        <v>35</v>
      </c>
      <c r="I45" s="143">
        <v>0</v>
      </c>
      <c r="J45" s="143">
        <v>0</v>
      </c>
      <c r="K45" s="143">
        <v>3</v>
      </c>
      <c r="L45" s="143">
        <v>18</v>
      </c>
      <c r="M45" s="107">
        <v>6</v>
      </c>
      <c r="N45" s="107">
        <v>0</v>
      </c>
      <c r="O45" s="107">
        <v>0</v>
      </c>
      <c r="P45" s="107">
        <v>170</v>
      </c>
      <c r="Q45" s="107">
        <v>72</v>
      </c>
      <c r="R45" s="107">
        <v>31</v>
      </c>
    </row>
    <row r="46" spans="1:18" ht="15">
      <c r="A46" s="286" t="s">
        <v>808</v>
      </c>
      <c r="B46" s="286"/>
      <c r="C46" s="83">
        <v>204</v>
      </c>
      <c r="D46" s="7">
        <v>8</v>
      </c>
      <c r="E46" s="7">
        <v>5</v>
      </c>
      <c r="F46" s="7">
        <v>28</v>
      </c>
      <c r="G46" s="7">
        <v>88</v>
      </c>
      <c r="H46" s="7">
        <v>2</v>
      </c>
      <c r="I46" s="7">
        <v>0</v>
      </c>
      <c r="J46" s="7">
        <v>0</v>
      </c>
      <c r="K46" s="7">
        <v>2</v>
      </c>
      <c r="L46" s="7">
        <v>3</v>
      </c>
      <c r="M46" s="77">
        <v>1</v>
      </c>
      <c r="N46" s="77">
        <v>0</v>
      </c>
      <c r="O46" s="77">
        <v>0</v>
      </c>
      <c r="P46" s="77">
        <v>37</v>
      </c>
      <c r="Q46" s="77">
        <v>28</v>
      </c>
      <c r="R46" s="77">
        <v>2</v>
      </c>
    </row>
    <row r="47" spans="1:18" ht="15">
      <c r="A47" s="286" t="s">
        <v>809</v>
      </c>
      <c r="B47" s="286"/>
      <c r="C47" s="83">
        <v>235</v>
      </c>
      <c r="D47" s="7">
        <v>9</v>
      </c>
      <c r="E47" s="7">
        <v>7</v>
      </c>
      <c r="F47" s="7">
        <v>21</v>
      </c>
      <c r="G47" s="7">
        <v>103</v>
      </c>
      <c r="H47" s="7">
        <v>12</v>
      </c>
      <c r="I47" s="7">
        <v>0</v>
      </c>
      <c r="J47" s="7">
        <v>0</v>
      </c>
      <c r="K47" s="7">
        <v>0</v>
      </c>
      <c r="L47" s="7">
        <v>9</v>
      </c>
      <c r="M47" s="77">
        <v>1</v>
      </c>
      <c r="N47" s="77">
        <v>0</v>
      </c>
      <c r="O47" s="77">
        <v>0</v>
      </c>
      <c r="P47" s="77">
        <v>53</v>
      </c>
      <c r="Q47" s="77">
        <v>14</v>
      </c>
      <c r="R47" s="77">
        <v>6</v>
      </c>
    </row>
    <row r="48" spans="1:18" ht="12.75" customHeight="1">
      <c r="A48" s="286" t="s">
        <v>810</v>
      </c>
      <c r="B48" s="286"/>
      <c r="C48" s="83">
        <v>127</v>
      </c>
      <c r="D48" s="7">
        <v>9</v>
      </c>
      <c r="E48" s="7">
        <v>2</v>
      </c>
      <c r="F48" s="7">
        <v>12</v>
      </c>
      <c r="G48" s="7">
        <v>56</v>
      </c>
      <c r="H48" s="7">
        <v>8</v>
      </c>
      <c r="I48" s="7">
        <v>0</v>
      </c>
      <c r="J48" s="7">
        <v>0</v>
      </c>
      <c r="K48" s="7">
        <v>0</v>
      </c>
      <c r="L48" s="7">
        <v>3</v>
      </c>
      <c r="M48" s="77">
        <v>1</v>
      </c>
      <c r="N48" s="77">
        <v>0</v>
      </c>
      <c r="O48" s="77">
        <v>0</v>
      </c>
      <c r="P48" s="77">
        <v>21</v>
      </c>
      <c r="Q48" s="77">
        <v>10</v>
      </c>
      <c r="R48" s="77">
        <v>5</v>
      </c>
    </row>
    <row r="49" spans="1:18" ht="15">
      <c r="A49" s="286" t="s">
        <v>811</v>
      </c>
      <c r="B49" s="286"/>
      <c r="C49" s="83">
        <v>153</v>
      </c>
      <c r="D49" s="7">
        <v>31</v>
      </c>
      <c r="E49" s="7">
        <v>2</v>
      </c>
      <c r="F49" s="7">
        <v>2</v>
      </c>
      <c r="G49" s="7">
        <v>66</v>
      </c>
      <c r="H49" s="7">
        <v>3</v>
      </c>
      <c r="I49" s="7">
        <v>0</v>
      </c>
      <c r="J49" s="7">
        <v>0</v>
      </c>
      <c r="K49" s="7">
        <v>0</v>
      </c>
      <c r="L49" s="7">
        <v>2</v>
      </c>
      <c r="M49" s="77">
        <v>2</v>
      </c>
      <c r="N49" s="77">
        <v>0</v>
      </c>
      <c r="O49" s="77">
        <v>0</v>
      </c>
      <c r="P49" s="77">
        <v>25</v>
      </c>
      <c r="Q49" s="77">
        <v>14</v>
      </c>
      <c r="R49" s="77">
        <v>6</v>
      </c>
    </row>
    <row r="50" spans="1:18" ht="14.25" customHeight="1">
      <c r="A50" s="286" t="s">
        <v>812</v>
      </c>
      <c r="B50" s="286"/>
      <c r="C50" s="83">
        <v>369</v>
      </c>
      <c r="D50" s="7">
        <v>7</v>
      </c>
      <c r="E50" s="7">
        <v>4</v>
      </c>
      <c r="F50" s="7">
        <v>95</v>
      </c>
      <c r="G50" s="7">
        <v>198</v>
      </c>
      <c r="H50" s="7">
        <v>10</v>
      </c>
      <c r="I50" s="7">
        <v>0</v>
      </c>
      <c r="J50" s="7">
        <v>0</v>
      </c>
      <c r="K50" s="7">
        <v>1</v>
      </c>
      <c r="L50" s="7">
        <v>1</v>
      </c>
      <c r="M50" s="77">
        <v>1</v>
      </c>
      <c r="N50" s="77">
        <v>0</v>
      </c>
      <c r="O50" s="77">
        <v>0</v>
      </c>
      <c r="P50" s="77">
        <v>34</v>
      </c>
      <c r="Q50" s="77">
        <v>6</v>
      </c>
      <c r="R50" s="77">
        <v>12</v>
      </c>
    </row>
    <row r="51" spans="1:18">
      <c r="C51" s="33"/>
    </row>
    <row r="52" spans="1:18">
      <c r="B52" s="33"/>
      <c r="D52" s="35"/>
      <c r="E52" s="36"/>
      <c r="F52" s="35"/>
      <c r="G52" s="35"/>
      <c r="H52" s="35"/>
      <c r="I52" s="35"/>
      <c r="J52" s="35"/>
      <c r="K52" s="35"/>
      <c r="L52" s="35"/>
    </row>
  </sheetData>
  <mergeCells count="27">
    <mergeCell ref="A48:B48"/>
    <mergeCell ref="A49:B49"/>
    <mergeCell ref="I4:I5"/>
    <mergeCell ref="G4:G5"/>
    <mergeCell ref="A50:B50"/>
    <mergeCell ref="A3:A5"/>
    <mergeCell ref="A45:B45"/>
    <mergeCell ref="A46:B46"/>
    <mergeCell ref="A47:B47"/>
    <mergeCell ref="B3:B5"/>
    <mergeCell ref="C3:C5"/>
    <mergeCell ref="D4:D5"/>
    <mergeCell ref="E4:E5"/>
    <mergeCell ref="F4:F5"/>
    <mergeCell ref="H4:H5"/>
    <mergeCell ref="R4:R5"/>
    <mergeCell ref="D3:R3"/>
    <mergeCell ref="A1:R1"/>
    <mergeCell ref="A2:R2"/>
    <mergeCell ref="M4:M5"/>
    <mergeCell ref="N4:N5"/>
    <mergeCell ref="O4:O5"/>
    <mergeCell ref="P4:P5"/>
    <mergeCell ref="Q4:Q5"/>
    <mergeCell ref="L4:L5"/>
    <mergeCell ref="J4:J5"/>
    <mergeCell ref="K4:K5"/>
  </mergeCells>
  <phoneticPr fontId="0" type="noConversion"/>
  <hyperlinks>
    <hyperlink ref="S1" location="'spis tabel'!A1" display="'spis tabel'!A1"/>
  </hyperlink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K52"/>
  <sheetViews>
    <sheetView showGridLines="0" zoomScaleNormal="100" workbookViewId="0">
      <selection sqref="A1:J1"/>
    </sheetView>
  </sheetViews>
  <sheetFormatPr defaultRowHeight="12.75"/>
  <cols>
    <col min="1" max="1" width="5.42578125" style="11" customWidth="1"/>
    <col min="2" max="2" width="20.5703125" style="11" customWidth="1"/>
    <col min="3" max="4" width="13.42578125" style="11" customWidth="1"/>
    <col min="5" max="5" width="13.28515625" style="11" customWidth="1"/>
    <col min="6" max="6" width="16.28515625" style="11" customWidth="1"/>
    <col min="7" max="7" width="13.42578125" style="11" customWidth="1"/>
    <col min="8" max="8" width="11" style="11" customWidth="1"/>
    <col min="9" max="9" width="12.7109375" style="11" customWidth="1"/>
    <col min="10" max="10" width="14" style="11" customWidth="1"/>
    <col min="11" max="11" width="10.85546875" style="11" customWidth="1"/>
    <col min="12" max="12" width="17.85546875" style="11" customWidth="1"/>
    <col min="13" max="16384" width="9.140625" style="11"/>
  </cols>
  <sheetData>
    <row r="1" spans="1:11" ht="15" customHeight="1">
      <c r="A1" s="259" t="s">
        <v>917</v>
      </c>
      <c r="B1" s="259"/>
      <c r="C1" s="259"/>
      <c r="D1" s="259"/>
      <c r="E1" s="259"/>
      <c r="F1" s="259"/>
      <c r="G1" s="259"/>
      <c r="H1" s="259"/>
      <c r="I1" s="259"/>
      <c r="J1" s="259"/>
      <c r="K1" s="139" t="s">
        <v>792</v>
      </c>
    </row>
    <row r="2" spans="1:11" ht="15.75" customHeight="1">
      <c r="A2" s="259" t="s">
        <v>303</v>
      </c>
      <c r="B2" s="259"/>
      <c r="C2" s="259"/>
      <c r="D2" s="259"/>
      <c r="E2" s="259"/>
      <c r="F2" s="259"/>
      <c r="G2" s="259"/>
      <c r="H2" s="259"/>
      <c r="I2" s="259"/>
      <c r="J2" s="259"/>
    </row>
    <row r="3" spans="1:11" s="12" customFormat="1" ht="30" customHeight="1">
      <c r="A3" s="276" t="s">
        <v>87</v>
      </c>
      <c r="B3" s="276" t="s">
        <v>2</v>
      </c>
      <c r="C3" s="276" t="s">
        <v>78</v>
      </c>
      <c r="D3" s="47" t="s">
        <v>65</v>
      </c>
      <c r="E3" s="276" t="s">
        <v>67</v>
      </c>
      <c r="F3" s="276"/>
      <c r="G3" s="276" t="s">
        <v>85</v>
      </c>
      <c r="H3" s="276" t="s">
        <v>69</v>
      </c>
      <c r="I3" s="276"/>
      <c r="J3" s="276"/>
    </row>
    <row r="4" spans="1:11" s="12" customFormat="1" ht="16.5" customHeight="1">
      <c r="A4" s="276"/>
      <c r="B4" s="276"/>
      <c r="C4" s="276"/>
      <c r="D4" s="276" t="s">
        <v>51</v>
      </c>
      <c r="E4" s="276" t="s">
        <v>910</v>
      </c>
      <c r="F4" s="276" t="s">
        <v>911</v>
      </c>
      <c r="G4" s="276"/>
      <c r="H4" s="276" t="s">
        <v>52</v>
      </c>
      <c r="I4" s="276" t="s">
        <v>53</v>
      </c>
      <c r="J4" s="276"/>
    </row>
    <row r="5" spans="1:11" s="12" customFormat="1" ht="40.5" customHeight="1">
      <c r="A5" s="276"/>
      <c r="B5" s="276"/>
      <c r="C5" s="276"/>
      <c r="D5" s="276"/>
      <c r="E5" s="276"/>
      <c r="F5" s="276"/>
      <c r="G5" s="276"/>
      <c r="H5" s="276"/>
      <c r="I5" s="47" t="s">
        <v>56</v>
      </c>
      <c r="J5" s="47" t="s">
        <v>68</v>
      </c>
    </row>
    <row r="6" spans="1:11" ht="15">
      <c r="A6" s="76" t="s">
        <v>126</v>
      </c>
      <c r="B6" s="76" t="s">
        <v>156</v>
      </c>
      <c r="C6" s="7">
        <v>589</v>
      </c>
      <c r="D6" s="7">
        <v>398</v>
      </c>
      <c r="E6" s="84">
        <v>-0.84175084175083725</v>
      </c>
      <c r="F6" s="84">
        <v>-7.6802507836990657</v>
      </c>
      <c r="G6" s="78">
        <v>48.798674399337202</v>
      </c>
      <c r="H6" s="79">
        <v>79</v>
      </c>
      <c r="I6" s="79">
        <v>84</v>
      </c>
      <c r="J6" s="79">
        <v>22</v>
      </c>
      <c r="K6" s="27"/>
    </row>
    <row r="7" spans="1:11" ht="19.899999999999999" customHeight="1">
      <c r="A7" s="76" t="s">
        <v>127</v>
      </c>
      <c r="B7" s="76" t="s">
        <v>241</v>
      </c>
      <c r="C7" s="7">
        <v>662</v>
      </c>
      <c r="D7" s="7">
        <v>375</v>
      </c>
      <c r="E7" s="84">
        <v>-5.1575931232091676</v>
      </c>
      <c r="F7" s="84">
        <v>-11.733333333333334</v>
      </c>
      <c r="G7" s="78">
        <v>53.301127214170698</v>
      </c>
      <c r="H7" s="79">
        <v>118</v>
      </c>
      <c r="I7" s="79">
        <v>154</v>
      </c>
      <c r="J7" s="79">
        <v>62</v>
      </c>
      <c r="K7" s="27"/>
    </row>
    <row r="8" spans="1:11" ht="15">
      <c r="A8" s="76" t="s">
        <v>128</v>
      </c>
      <c r="B8" s="76" t="s">
        <v>157</v>
      </c>
      <c r="C8" s="7">
        <v>649</v>
      </c>
      <c r="D8" s="7">
        <v>422</v>
      </c>
      <c r="E8" s="84">
        <v>-8.7201125175808727</v>
      </c>
      <c r="F8" s="84">
        <v>-32.254697286012529</v>
      </c>
      <c r="G8" s="78">
        <v>32.844129554655872</v>
      </c>
      <c r="H8" s="79">
        <v>112</v>
      </c>
      <c r="I8" s="79">
        <v>174</v>
      </c>
      <c r="J8" s="79">
        <v>73</v>
      </c>
      <c r="K8" s="27"/>
    </row>
    <row r="9" spans="1:11" ht="15">
      <c r="A9" s="76" t="s">
        <v>129</v>
      </c>
      <c r="B9" s="76" t="s">
        <v>158</v>
      </c>
      <c r="C9" s="7">
        <v>928</v>
      </c>
      <c r="D9" s="7">
        <v>588</v>
      </c>
      <c r="E9" s="84">
        <v>-4.1322314049586737</v>
      </c>
      <c r="F9" s="84">
        <v>-5.5951169888097638</v>
      </c>
      <c r="G9" s="78">
        <v>54.846335697399532</v>
      </c>
      <c r="H9" s="79">
        <v>115</v>
      </c>
      <c r="I9" s="79">
        <v>155</v>
      </c>
      <c r="J9" s="79">
        <v>99</v>
      </c>
      <c r="K9" s="27"/>
    </row>
    <row r="10" spans="1:11" ht="15">
      <c r="A10" s="76" t="s">
        <v>130</v>
      </c>
      <c r="B10" s="76" t="s">
        <v>159</v>
      </c>
      <c r="C10" s="7">
        <v>521</v>
      </c>
      <c r="D10" s="7">
        <v>341</v>
      </c>
      <c r="E10" s="84">
        <v>-2.251407129455913</v>
      </c>
      <c r="F10" s="84">
        <v>-18.847352024922117</v>
      </c>
      <c r="G10" s="78">
        <v>64.720496894409933</v>
      </c>
      <c r="H10" s="79">
        <v>76</v>
      </c>
      <c r="I10" s="79">
        <v>88</v>
      </c>
      <c r="J10" s="79">
        <v>39</v>
      </c>
      <c r="K10" s="27"/>
    </row>
    <row r="11" spans="1:11" ht="15">
      <c r="A11" s="76" t="s">
        <v>131</v>
      </c>
      <c r="B11" s="76" t="s">
        <v>160</v>
      </c>
      <c r="C11" s="7">
        <v>526</v>
      </c>
      <c r="D11" s="7">
        <v>360</v>
      </c>
      <c r="E11" s="84">
        <v>-8.202443280977306</v>
      </c>
      <c r="F11" s="84">
        <v>-16.77215189873418</v>
      </c>
      <c r="G11" s="78">
        <v>58.121546961325961</v>
      </c>
      <c r="H11" s="79">
        <v>79</v>
      </c>
      <c r="I11" s="79">
        <v>126</v>
      </c>
      <c r="J11" s="79">
        <v>68</v>
      </c>
      <c r="K11" s="27"/>
    </row>
    <row r="12" spans="1:11" ht="15">
      <c r="A12" s="76" t="s">
        <v>132</v>
      </c>
      <c r="B12" s="76" t="s">
        <v>161</v>
      </c>
      <c r="C12" s="7">
        <v>612</v>
      </c>
      <c r="D12" s="7">
        <v>377</v>
      </c>
      <c r="E12" s="84">
        <v>-10.26392961876833</v>
      </c>
      <c r="F12" s="84">
        <v>-13.437057991513441</v>
      </c>
      <c r="G12" s="78">
        <v>33.063209076175042</v>
      </c>
      <c r="H12" s="79">
        <v>66</v>
      </c>
      <c r="I12" s="79">
        <v>136</v>
      </c>
      <c r="J12" s="79">
        <v>59</v>
      </c>
      <c r="K12" s="27"/>
    </row>
    <row r="13" spans="1:11" s="23" customFormat="1" ht="15">
      <c r="A13" s="81" t="s">
        <v>309</v>
      </c>
      <c r="B13" s="80" t="s">
        <v>32</v>
      </c>
      <c r="C13" s="7">
        <v>612</v>
      </c>
      <c r="D13" s="7">
        <v>377</v>
      </c>
      <c r="E13" s="84">
        <v>-10.26392961876833</v>
      </c>
      <c r="F13" s="84">
        <v>-13.437057991513441</v>
      </c>
      <c r="G13" s="78">
        <v>91.616766467065872</v>
      </c>
      <c r="H13" s="79">
        <v>66</v>
      </c>
      <c r="I13" s="79">
        <v>136</v>
      </c>
      <c r="J13" s="79">
        <v>59</v>
      </c>
      <c r="K13" s="28"/>
    </row>
    <row r="14" spans="1:11" s="23" customFormat="1" ht="15">
      <c r="A14" s="81" t="s">
        <v>310</v>
      </c>
      <c r="B14" s="80" t="s">
        <v>35</v>
      </c>
      <c r="C14" s="7">
        <v>0</v>
      </c>
      <c r="D14" s="7">
        <v>0</v>
      </c>
      <c r="E14" s="84">
        <v>0</v>
      </c>
      <c r="F14" s="84">
        <v>0</v>
      </c>
      <c r="G14" s="78">
        <v>0</v>
      </c>
      <c r="H14" s="79">
        <v>0</v>
      </c>
      <c r="I14" s="79">
        <v>0</v>
      </c>
      <c r="J14" s="79">
        <v>0</v>
      </c>
      <c r="K14" s="28"/>
    </row>
    <row r="15" spans="1:11" ht="15">
      <c r="A15" s="76" t="s">
        <v>133</v>
      </c>
      <c r="B15" s="76" t="s">
        <v>162</v>
      </c>
      <c r="C15" s="7">
        <v>404</v>
      </c>
      <c r="D15" s="7">
        <v>258</v>
      </c>
      <c r="E15" s="84">
        <v>-2.4154589371980677</v>
      </c>
      <c r="F15" s="84">
        <v>5.7591623036649082</v>
      </c>
      <c r="G15" s="78">
        <v>70.138888888888886</v>
      </c>
      <c r="H15" s="79">
        <v>76</v>
      </c>
      <c r="I15" s="79">
        <v>86</v>
      </c>
      <c r="J15" s="79">
        <v>33</v>
      </c>
      <c r="K15" s="27"/>
    </row>
    <row r="16" spans="1:11" ht="15">
      <c r="A16" s="76" t="s">
        <v>134</v>
      </c>
      <c r="B16" s="76" t="s">
        <v>163</v>
      </c>
      <c r="C16" s="7">
        <v>710</v>
      </c>
      <c r="D16" s="7">
        <v>469</v>
      </c>
      <c r="E16" s="84">
        <v>-2.0689655172413808</v>
      </c>
      <c r="F16" s="84">
        <v>-15.576694411414977</v>
      </c>
      <c r="G16" s="78">
        <v>58.726220016542598</v>
      </c>
      <c r="H16" s="79">
        <v>154</v>
      </c>
      <c r="I16" s="79">
        <v>169</v>
      </c>
      <c r="J16" s="79">
        <v>95</v>
      </c>
      <c r="K16" s="27"/>
    </row>
    <row r="17" spans="1:11" ht="15">
      <c r="A17" s="76" t="s">
        <v>3</v>
      </c>
      <c r="B17" s="76" t="s">
        <v>164</v>
      </c>
      <c r="C17" s="7">
        <v>2916</v>
      </c>
      <c r="D17" s="7">
        <v>1875</v>
      </c>
      <c r="E17" s="84">
        <v>-4.8613376835236579</v>
      </c>
      <c r="F17" s="84">
        <v>-20.653061224489804</v>
      </c>
      <c r="G17" s="78">
        <v>54.514862591138538</v>
      </c>
      <c r="H17" s="79">
        <v>343</v>
      </c>
      <c r="I17" s="79">
        <v>492</v>
      </c>
      <c r="J17" s="79">
        <v>280</v>
      </c>
      <c r="K17" s="27"/>
    </row>
    <row r="18" spans="1:11" s="23" customFormat="1" ht="15">
      <c r="A18" s="81" t="s">
        <v>4</v>
      </c>
      <c r="B18" s="80" t="s">
        <v>32</v>
      </c>
      <c r="C18" s="7">
        <v>2916</v>
      </c>
      <c r="D18" s="7">
        <v>1875</v>
      </c>
      <c r="E18" s="84">
        <v>-4.8613376835236579</v>
      </c>
      <c r="F18" s="84">
        <v>-20.653061224489804</v>
      </c>
      <c r="G18" s="78">
        <v>85.613623018203171</v>
      </c>
      <c r="H18" s="79">
        <v>343</v>
      </c>
      <c r="I18" s="79">
        <v>492</v>
      </c>
      <c r="J18" s="79">
        <v>280</v>
      </c>
      <c r="K18" s="28"/>
    </row>
    <row r="19" spans="1:11" s="23" customFormat="1" ht="15">
      <c r="A19" s="81" t="s">
        <v>5</v>
      </c>
      <c r="B19" s="80" t="s">
        <v>31</v>
      </c>
      <c r="C19" s="7">
        <v>0</v>
      </c>
      <c r="D19" s="7">
        <v>0</v>
      </c>
      <c r="E19" s="84">
        <v>0</v>
      </c>
      <c r="F19" s="84">
        <v>0</v>
      </c>
      <c r="G19" s="78">
        <v>0</v>
      </c>
      <c r="H19" s="79">
        <v>0</v>
      </c>
      <c r="I19" s="79">
        <v>0</v>
      </c>
      <c r="J19" s="79">
        <v>0</v>
      </c>
      <c r="K19" s="28"/>
    </row>
    <row r="20" spans="1:11" ht="15">
      <c r="A20" s="76" t="s">
        <v>6</v>
      </c>
      <c r="B20" s="76" t="s">
        <v>165</v>
      </c>
      <c r="C20" s="7">
        <v>396</v>
      </c>
      <c r="D20" s="7">
        <v>267</v>
      </c>
      <c r="E20" s="84">
        <v>-2.7027027027026946</v>
      </c>
      <c r="F20" s="84">
        <v>-17.5</v>
      </c>
      <c r="G20" s="78">
        <v>47.368421052631575</v>
      </c>
      <c r="H20" s="79">
        <v>80</v>
      </c>
      <c r="I20" s="79">
        <v>91</v>
      </c>
      <c r="J20" s="79">
        <v>49</v>
      </c>
      <c r="K20" s="27"/>
    </row>
    <row r="21" spans="1:11" ht="15">
      <c r="A21" s="76" t="s">
        <v>7</v>
      </c>
      <c r="B21" s="76" t="s">
        <v>166</v>
      </c>
      <c r="C21" s="7">
        <v>362</v>
      </c>
      <c r="D21" s="7">
        <v>228</v>
      </c>
      <c r="E21" s="84">
        <v>-6.2176165803108745</v>
      </c>
      <c r="F21" s="84">
        <v>-3.9787798408488158</v>
      </c>
      <c r="G21" s="78">
        <v>34.443387250237869</v>
      </c>
      <c r="H21" s="79">
        <v>49</v>
      </c>
      <c r="I21" s="79">
        <v>73</v>
      </c>
      <c r="J21" s="79">
        <v>31</v>
      </c>
      <c r="K21" s="27"/>
    </row>
    <row r="22" spans="1:11" ht="15">
      <c r="A22" s="76" t="s">
        <v>8</v>
      </c>
      <c r="B22" s="76" t="s">
        <v>167</v>
      </c>
      <c r="C22" s="7">
        <v>578</v>
      </c>
      <c r="D22" s="7">
        <v>375</v>
      </c>
      <c r="E22" s="84">
        <v>-5.8631921824104296</v>
      </c>
      <c r="F22" s="84">
        <v>-7.223113964687002</v>
      </c>
      <c r="G22" s="78">
        <v>33.123209169054441</v>
      </c>
      <c r="H22" s="79">
        <v>81</v>
      </c>
      <c r="I22" s="79">
        <v>117</v>
      </c>
      <c r="J22" s="79">
        <v>55</v>
      </c>
      <c r="K22" s="27"/>
    </row>
    <row r="23" spans="1:11" s="23" customFormat="1" ht="15">
      <c r="A23" s="81" t="s">
        <v>9</v>
      </c>
      <c r="B23" s="80" t="s">
        <v>32</v>
      </c>
      <c r="C23" s="7">
        <v>578</v>
      </c>
      <c r="D23" s="7">
        <v>375</v>
      </c>
      <c r="E23" s="84">
        <v>-5.8631921824104296</v>
      </c>
      <c r="F23" s="84">
        <v>-7.223113964687002</v>
      </c>
      <c r="G23" s="78">
        <v>92.926045016077168</v>
      </c>
      <c r="H23" s="79">
        <v>81</v>
      </c>
      <c r="I23" s="79">
        <v>117</v>
      </c>
      <c r="J23" s="79">
        <v>55</v>
      </c>
      <c r="K23" s="28"/>
    </row>
    <row r="24" spans="1:11" s="23" customFormat="1" ht="15">
      <c r="A24" s="81" t="s">
        <v>10</v>
      </c>
      <c r="B24" s="80" t="s">
        <v>33</v>
      </c>
      <c r="C24" s="7">
        <v>0</v>
      </c>
      <c r="D24" s="7">
        <v>0</v>
      </c>
      <c r="E24" s="84">
        <v>0</v>
      </c>
      <c r="F24" s="84">
        <v>0</v>
      </c>
      <c r="G24" s="78">
        <v>0</v>
      </c>
      <c r="H24" s="79">
        <v>0</v>
      </c>
      <c r="I24" s="79">
        <v>0</v>
      </c>
      <c r="J24" s="79">
        <v>0</v>
      </c>
      <c r="K24" s="28"/>
    </row>
    <row r="25" spans="1:11" ht="15">
      <c r="A25" s="76" t="s">
        <v>11</v>
      </c>
      <c r="B25" s="76" t="s">
        <v>168</v>
      </c>
      <c r="C25" s="7">
        <v>330</v>
      </c>
      <c r="D25" s="7">
        <v>212</v>
      </c>
      <c r="E25" s="84">
        <v>-3.5087719298245617</v>
      </c>
      <c r="F25" s="84">
        <v>-8.5872576177285254</v>
      </c>
      <c r="G25" s="78">
        <v>59.352517985611506</v>
      </c>
      <c r="H25" s="79">
        <v>49</v>
      </c>
      <c r="I25" s="79">
        <v>61</v>
      </c>
      <c r="J25" s="79">
        <v>22</v>
      </c>
      <c r="K25" s="27"/>
    </row>
    <row r="26" spans="1:11" ht="15">
      <c r="A26" s="76" t="s">
        <v>12</v>
      </c>
      <c r="B26" s="76" t="s">
        <v>169</v>
      </c>
      <c r="C26" s="7">
        <v>411</v>
      </c>
      <c r="D26" s="7">
        <v>230</v>
      </c>
      <c r="E26" s="84">
        <v>-4.418604651162795</v>
      </c>
      <c r="F26" s="84">
        <v>7.03125</v>
      </c>
      <c r="G26" s="78">
        <v>62.084592145015108</v>
      </c>
      <c r="H26" s="79">
        <v>63</v>
      </c>
      <c r="I26" s="79">
        <v>82</v>
      </c>
      <c r="J26" s="79">
        <v>37</v>
      </c>
      <c r="K26" s="27"/>
    </row>
    <row r="27" spans="1:11" ht="15">
      <c r="A27" s="76" t="s">
        <v>13</v>
      </c>
      <c r="B27" s="76" t="s">
        <v>170</v>
      </c>
      <c r="C27" s="7">
        <v>321</v>
      </c>
      <c r="D27" s="7">
        <v>212</v>
      </c>
      <c r="E27" s="84">
        <v>-7.7586206896551744</v>
      </c>
      <c r="F27" s="84">
        <v>-23.571428571428584</v>
      </c>
      <c r="G27" s="78">
        <v>51.524879614767258</v>
      </c>
      <c r="H27" s="79">
        <v>70</v>
      </c>
      <c r="I27" s="79">
        <v>97</v>
      </c>
      <c r="J27" s="79">
        <v>48</v>
      </c>
      <c r="K27" s="27"/>
    </row>
    <row r="28" spans="1:11" ht="15">
      <c r="A28" s="76" t="s">
        <v>14</v>
      </c>
      <c r="B28" s="76" t="s">
        <v>171</v>
      </c>
      <c r="C28" s="7">
        <v>780</v>
      </c>
      <c r="D28" s="7">
        <v>482</v>
      </c>
      <c r="E28" s="84">
        <v>-5.9107358262967438</v>
      </c>
      <c r="F28" s="84">
        <v>-12.457912457912457</v>
      </c>
      <c r="G28" s="78">
        <v>44.242768009075441</v>
      </c>
      <c r="H28" s="79">
        <v>153</v>
      </c>
      <c r="I28" s="79">
        <v>202</v>
      </c>
      <c r="J28" s="79">
        <v>92</v>
      </c>
      <c r="K28" s="27"/>
    </row>
    <row r="29" spans="1:11" ht="15">
      <c r="A29" s="76" t="s">
        <v>15</v>
      </c>
      <c r="B29" s="76" t="s">
        <v>172</v>
      </c>
      <c r="C29" s="7">
        <v>638</v>
      </c>
      <c r="D29" s="7">
        <v>450</v>
      </c>
      <c r="E29" s="84">
        <v>1.7543859649122879</v>
      </c>
      <c r="F29" s="84">
        <v>4.5901639344262435</v>
      </c>
      <c r="G29" s="78">
        <v>63.672654690618756</v>
      </c>
      <c r="H29" s="79">
        <v>101</v>
      </c>
      <c r="I29" s="79">
        <v>90</v>
      </c>
      <c r="J29" s="79">
        <v>43</v>
      </c>
      <c r="K29" s="27"/>
    </row>
    <row r="30" spans="1:11" ht="15">
      <c r="A30" s="76" t="s">
        <v>16</v>
      </c>
      <c r="B30" s="76" t="s">
        <v>173</v>
      </c>
      <c r="C30" s="7">
        <v>858</v>
      </c>
      <c r="D30" s="7">
        <v>553</v>
      </c>
      <c r="E30" s="84">
        <v>0.94117647058824616</v>
      </c>
      <c r="F30" s="84">
        <v>0.3508771929824519</v>
      </c>
      <c r="G30" s="78">
        <v>35.439900867410159</v>
      </c>
      <c r="H30" s="79">
        <v>141</v>
      </c>
      <c r="I30" s="79">
        <v>133</v>
      </c>
      <c r="J30" s="79">
        <v>62</v>
      </c>
      <c r="K30" s="27"/>
    </row>
    <row r="31" spans="1:11" ht="15">
      <c r="A31" s="76" t="s">
        <v>17</v>
      </c>
      <c r="B31" s="76" t="s">
        <v>174</v>
      </c>
      <c r="C31" s="7">
        <v>489</v>
      </c>
      <c r="D31" s="7">
        <v>321</v>
      </c>
      <c r="E31" s="84">
        <v>-1.2121212121212039</v>
      </c>
      <c r="F31" s="84">
        <v>2.0876826722338251</v>
      </c>
      <c r="G31" s="78">
        <v>59.634146341463413</v>
      </c>
      <c r="H31" s="79">
        <v>94</v>
      </c>
      <c r="I31" s="79">
        <v>100</v>
      </c>
      <c r="J31" s="79">
        <v>55</v>
      </c>
      <c r="K31" s="27"/>
    </row>
    <row r="32" spans="1:11" ht="15">
      <c r="A32" s="76" t="s">
        <v>18</v>
      </c>
      <c r="B32" s="76" t="s">
        <v>175</v>
      </c>
      <c r="C32" s="7">
        <v>1610</v>
      </c>
      <c r="D32" s="7">
        <v>1017</v>
      </c>
      <c r="E32" s="84">
        <v>-2.9535864978902993</v>
      </c>
      <c r="F32" s="84">
        <v>-8.9366515837104146</v>
      </c>
      <c r="G32" s="78">
        <v>23.858921161825727</v>
      </c>
      <c r="H32" s="79">
        <v>238</v>
      </c>
      <c r="I32" s="79">
        <v>287</v>
      </c>
      <c r="J32" s="79">
        <v>121</v>
      </c>
      <c r="K32" s="27"/>
    </row>
    <row r="33" spans="1:11" s="23" customFormat="1" ht="15">
      <c r="A33" s="81" t="s">
        <v>19</v>
      </c>
      <c r="B33" s="80" t="s">
        <v>32</v>
      </c>
      <c r="C33" s="7">
        <v>1610</v>
      </c>
      <c r="D33" s="7">
        <v>1017</v>
      </c>
      <c r="E33" s="84">
        <v>-2.9535864978902993</v>
      </c>
      <c r="F33" s="84">
        <v>-8.9366515837104146</v>
      </c>
      <c r="G33" s="78">
        <v>63.812921125644074</v>
      </c>
      <c r="H33" s="79">
        <v>238</v>
      </c>
      <c r="I33" s="79">
        <v>287</v>
      </c>
      <c r="J33" s="79">
        <v>121</v>
      </c>
      <c r="K33" s="28"/>
    </row>
    <row r="34" spans="1:11" s="23" customFormat="1" ht="15">
      <c r="A34" s="81" t="s">
        <v>20</v>
      </c>
      <c r="B34" s="80" t="s">
        <v>34</v>
      </c>
      <c r="C34" s="7">
        <v>0</v>
      </c>
      <c r="D34" s="7">
        <v>0</v>
      </c>
      <c r="E34" s="84">
        <v>0</v>
      </c>
      <c r="F34" s="84">
        <v>0</v>
      </c>
      <c r="G34" s="78">
        <v>0</v>
      </c>
      <c r="H34" s="79">
        <v>0</v>
      </c>
      <c r="I34" s="79">
        <v>0</v>
      </c>
      <c r="J34" s="79">
        <v>0</v>
      </c>
      <c r="K34" s="28"/>
    </row>
    <row r="35" spans="1:11" ht="15">
      <c r="A35" s="76" t="s">
        <v>21</v>
      </c>
      <c r="B35" s="76" t="s">
        <v>176</v>
      </c>
      <c r="C35" s="7">
        <v>474</v>
      </c>
      <c r="D35" s="7">
        <v>303</v>
      </c>
      <c r="E35" s="84">
        <v>-0.21052631578946546</v>
      </c>
      <c r="F35" s="84">
        <v>-1.8633540372670865</v>
      </c>
      <c r="G35" s="78">
        <v>47.117296222664017</v>
      </c>
      <c r="H35" s="79">
        <v>71</v>
      </c>
      <c r="I35" s="79">
        <v>72</v>
      </c>
      <c r="J35" s="79">
        <v>44</v>
      </c>
      <c r="K35" s="27"/>
    </row>
    <row r="36" spans="1:11" ht="15">
      <c r="A36" s="76" t="s">
        <v>22</v>
      </c>
      <c r="B36" s="76" t="s">
        <v>177</v>
      </c>
      <c r="C36" s="7">
        <v>1078</v>
      </c>
      <c r="D36" s="7">
        <v>714</v>
      </c>
      <c r="E36" s="84">
        <v>-2.2665457842248316</v>
      </c>
      <c r="F36" s="84">
        <v>-9.1062394603709862</v>
      </c>
      <c r="G36" s="78">
        <v>72.348993288590606</v>
      </c>
      <c r="H36" s="79">
        <v>147</v>
      </c>
      <c r="I36" s="79">
        <v>172</v>
      </c>
      <c r="J36" s="79">
        <v>85</v>
      </c>
      <c r="K36" s="27"/>
    </row>
    <row r="37" spans="1:11" ht="15">
      <c r="A37" s="76" t="s">
        <v>23</v>
      </c>
      <c r="B37" s="76" t="s">
        <v>178</v>
      </c>
      <c r="C37" s="7">
        <v>579</v>
      </c>
      <c r="D37" s="7">
        <v>391</v>
      </c>
      <c r="E37" s="84">
        <v>-2.1959459459459367</v>
      </c>
      <c r="F37" s="84">
        <v>-20.68493150684931</v>
      </c>
      <c r="G37" s="78">
        <v>53.660797034291008</v>
      </c>
      <c r="H37" s="79">
        <v>83</v>
      </c>
      <c r="I37" s="79">
        <v>96</v>
      </c>
      <c r="J37" s="79">
        <v>37</v>
      </c>
      <c r="K37" s="27"/>
    </row>
    <row r="38" spans="1:11" ht="15">
      <c r="A38" s="76" t="s">
        <v>24</v>
      </c>
      <c r="B38" s="76" t="s">
        <v>179</v>
      </c>
      <c r="C38" s="7">
        <v>868</v>
      </c>
      <c r="D38" s="7">
        <v>555</v>
      </c>
      <c r="E38" s="84">
        <v>-0.22988505747126453</v>
      </c>
      <c r="F38" s="84">
        <v>-4.6153846153846132</v>
      </c>
      <c r="G38" s="78">
        <v>58.060200668896321</v>
      </c>
      <c r="H38" s="79">
        <v>124</v>
      </c>
      <c r="I38" s="79">
        <v>126</v>
      </c>
      <c r="J38" s="79">
        <v>53</v>
      </c>
      <c r="K38" s="27"/>
    </row>
    <row r="39" spans="1:11" ht="15">
      <c r="A39" s="76" t="s">
        <v>25</v>
      </c>
      <c r="B39" s="76" t="s">
        <v>180</v>
      </c>
      <c r="C39" s="7">
        <v>164</v>
      </c>
      <c r="D39" s="7">
        <v>102</v>
      </c>
      <c r="E39" s="84">
        <v>-7.8651685393258362</v>
      </c>
      <c r="F39" s="84">
        <v>-31.092436974789919</v>
      </c>
      <c r="G39" s="78">
        <v>45.682451253481894</v>
      </c>
      <c r="H39" s="79">
        <v>40</v>
      </c>
      <c r="I39" s="79">
        <v>54</v>
      </c>
      <c r="J39" s="79">
        <v>20</v>
      </c>
      <c r="K39" s="27"/>
    </row>
    <row r="40" spans="1:11" ht="15">
      <c r="A40" s="76" t="s">
        <v>26</v>
      </c>
      <c r="B40" s="76" t="s">
        <v>181</v>
      </c>
      <c r="C40" s="7">
        <v>772</v>
      </c>
      <c r="D40" s="7">
        <v>536</v>
      </c>
      <c r="E40" s="84">
        <v>-5.6234718826405867</v>
      </c>
      <c r="F40" s="84">
        <v>-22.020202020202021</v>
      </c>
      <c r="G40" s="78">
        <v>59.066564651874522</v>
      </c>
      <c r="H40" s="79">
        <v>117</v>
      </c>
      <c r="I40" s="79">
        <v>163</v>
      </c>
      <c r="J40" s="79">
        <v>65</v>
      </c>
      <c r="K40" s="27"/>
    </row>
    <row r="41" spans="1:11" ht="15">
      <c r="A41" s="76" t="s">
        <v>27</v>
      </c>
      <c r="B41" s="76" t="s">
        <v>182</v>
      </c>
      <c r="C41" s="7">
        <v>606</v>
      </c>
      <c r="D41" s="7">
        <v>393</v>
      </c>
      <c r="E41" s="84">
        <v>-5.0156739811912274</v>
      </c>
      <c r="F41" s="84">
        <v>-24.533001245330013</v>
      </c>
      <c r="G41" s="78">
        <v>55.647382920110189</v>
      </c>
      <c r="H41" s="79">
        <v>113</v>
      </c>
      <c r="I41" s="79">
        <v>145</v>
      </c>
      <c r="J41" s="79">
        <v>52</v>
      </c>
      <c r="K41" s="27"/>
    </row>
    <row r="42" spans="1:11" ht="15">
      <c r="A42" s="76" t="s">
        <v>28</v>
      </c>
      <c r="B42" s="76" t="s">
        <v>183</v>
      </c>
      <c r="C42" s="7">
        <v>287</v>
      </c>
      <c r="D42" s="7">
        <v>179</v>
      </c>
      <c r="E42" s="84">
        <v>-5.9016393442622928</v>
      </c>
      <c r="F42" s="84">
        <v>1.4134275618374659</v>
      </c>
      <c r="G42" s="78">
        <v>68.333333333333329</v>
      </c>
      <c r="H42" s="79">
        <v>46</v>
      </c>
      <c r="I42" s="79">
        <v>64</v>
      </c>
      <c r="J42" s="79">
        <v>43</v>
      </c>
      <c r="K42" s="27"/>
    </row>
    <row r="43" spans="1:11" ht="15">
      <c r="A43" s="76" t="s">
        <v>29</v>
      </c>
      <c r="B43" s="76" t="s">
        <v>184</v>
      </c>
      <c r="C43" s="7">
        <v>574</v>
      </c>
      <c r="D43" s="7">
        <v>383</v>
      </c>
      <c r="E43" s="84">
        <v>-3.6912751677852356</v>
      </c>
      <c r="F43" s="84">
        <v>9.5419847328244316</v>
      </c>
      <c r="G43" s="78">
        <v>50.617283950617285</v>
      </c>
      <c r="H43" s="79">
        <v>74</v>
      </c>
      <c r="I43" s="79">
        <v>96</v>
      </c>
      <c r="J43" s="79">
        <v>33</v>
      </c>
      <c r="K43" s="27"/>
    </row>
    <row r="44" spans="1:11" ht="15">
      <c r="A44" s="76" t="s">
        <v>30</v>
      </c>
      <c r="B44" s="76" t="s">
        <v>185</v>
      </c>
      <c r="C44" s="7">
        <v>945</v>
      </c>
      <c r="D44" s="7">
        <v>589</v>
      </c>
      <c r="E44" s="84">
        <v>-1.4598540145985339</v>
      </c>
      <c r="F44" s="84">
        <v>-20.25316455696202</v>
      </c>
      <c r="G44" s="78">
        <v>52.441731409544943</v>
      </c>
      <c r="H44" s="79">
        <v>155</v>
      </c>
      <c r="I44" s="79">
        <v>169</v>
      </c>
      <c r="J44" s="79">
        <v>72</v>
      </c>
      <c r="K44" s="27"/>
    </row>
    <row r="45" spans="1:11" s="23" customFormat="1" ht="13.5" customHeight="1">
      <c r="A45" s="279" t="s">
        <v>86</v>
      </c>
      <c r="B45" s="280"/>
      <c r="C45" s="143">
        <v>21637</v>
      </c>
      <c r="D45" s="143">
        <v>13955</v>
      </c>
      <c r="E45" s="141">
        <v>-3.7671232876712395</v>
      </c>
      <c r="F45" s="141">
        <v>-12.711796030337268</v>
      </c>
      <c r="G45" s="108">
        <v>46.813067935958458</v>
      </c>
      <c r="H45" s="109">
        <v>3307</v>
      </c>
      <c r="I45" s="109">
        <v>4154</v>
      </c>
      <c r="J45" s="109">
        <v>1949</v>
      </c>
      <c r="K45" s="28"/>
    </row>
    <row r="46" spans="1:11" ht="15">
      <c r="A46" s="286" t="s">
        <v>808</v>
      </c>
      <c r="B46" s="286"/>
      <c r="C46" s="7">
        <v>3811</v>
      </c>
      <c r="D46" s="7">
        <v>2476</v>
      </c>
      <c r="E46" s="84">
        <v>-4.8676984523215197</v>
      </c>
      <c r="F46" s="84">
        <v>-6.5473271211378119</v>
      </c>
      <c r="G46" s="78">
        <v>47.828815261044177</v>
      </c>
      <c r="H46" s="79">
        <v>618</v>
      </c>
      <c r="I46" s="79">
        <v>813</v>
      </c>
      <c r="J46" s="79">
        <v>381</v>
      </c>
      <c r="K46" s="27"/>
    </row>
    <row r="47" spans="1:11" ht="15">
      <c r="A47" s="286" t="s">
        <v>809</v>
      </c>
      <c r="B47" s="286"/>
      <c r="C47" s="7">
        <v>5476</v>
      </c>
      <c r="D47" s="7">
        <v>3594</v>
      </c>
      <c r="E47" s="84">
        <v>-4.1148660479775856</v>
      </c>
      <c r="F47" s="84">
        <v>-18.170950388523607</v>
      </c>
      <c r="G47" s="78">
        <v>58.535542490646705</v>
      </c>
      <c r="H47" s="79">
        <v>761</v>
      </c>
      <c r="I47" s="79">
        <v>996</v>
      </c>
      <c r="J47" s="79">
        <v>525</v>
      </c>
      <c r="K47" s="27"/>
    </row>
    <row r="48" spans="1:11" ht="15">
      <c r="A48" s="286" t="s">
        <v>810</v>
      </c>
      <c r="B48" s="286"/>
      <c r="C48" s="7">
        <v>2663</v>
      </c>
      <c r="D48" s="7">
        <v>1712</v>
      </c>
      <c r="E48" s="84">
        <v>-3.8280967858432575</v>
      </c>
      <c r="F48" s="84">
        <v>-6.6269284712482488</v>
      </c>
      <c r="G48" s="78">
        <v>46.727496051938935</v>
      </c>
      <c r="H48" s="79">
        <v>393</v>
      </c>
      <c r="I48" s="79">
        <v>499</v>
      </c>
      <c r="J48" s="79">
        <v>290</v>
      </c>
      <c r="K48" s="27"/>
    </row>
    <row r="49" spans="1:11" ht="15">
      <c r="A49" s="286" t="s">
        <v>811</v>
      </c>
      <c r="B49" s="286"/>
      <c r="C49" s="7">
        <v>3660</v>
      </c>
      <c r="D49" s="7">
        <v>2308</v>
      </c>
      <c r="E49" s="84">
        <v>-2.1128644022466005</v>
      </c>
      <c r="F49" s="84">
        <v>-13.495627511226658</v>
      </c>
      <c r="G49" s="78">
        <v>47.158871279474297</v>
      </c>
      <c r="H49" s="79">
        <v>606</v>
      </c>
      <c r="I49" s="79">
        <v>685</v>
      </c>
      <c r="J49" s="79">
        <v>270</v>
      </c>
      <c r="K49" s="27"/>
    </row>
    <row r="50" spans="1:11" ht="15">
      <c r="A50" s="286" t="s">
        <v>812</v>
      </c>
      <c r="B50" s="286"/>
      <c r="C50" s="7">
        <v>6027</v>
      </c>
      <c r="D50" s="7">
        <v>3865</v>
      </c>
      <c r="E50" s="84">
        <v>-3.7066624061351661</v>
      </c>
      <c r="F50" s="84">
        <v>-13.093006488824798</v>
      </c>
      <c r="G50" s="78">
        <v>39.042560082917667</v>
      </c>
      <c r="H50" s="79">
        <v>929</v>
      </c>
      <c r="I50" s="79">
        <v>1161</v>
      </c>
      <c r="J50" s="79">
        <v>483</v>
      </c>
      <c r="K50" s="27"/>
    </row>
    <row r="52" spans="1:11">
      <c r="B52" s="29"/>
      <c r="C52" s="30"/>
      <c r="D52" s="30"/>
      <c r="E52" s="31"/>
      <c r="F52" s="31"/>
      <c r="G52" s="31"/>
      <c r="H52" s="31"/>
      <c r="I52" s="31"/>
    </row>
  </sheetData>
  <mergeCells count="19">
    <mergeCell ref="A49:B49"/>
    <mergeCell ref="A50:B50"/>
    <mergeCell ref="A45:B45"/>
    <mergeCell ref="A46:B46"/>
    <mergeCell ref="A47:B47"/>
    <mergeCell ref="A48:B48"/>
    <mergeCell ref="A1:J1"/>
    <mergeCell ref="A3:A5"/>
    <mergeCell ref="B3:B5"/>
    <mergeCell ref="C3:C5"/>
    <mergeCell ref="E3:F3"/>
    <mergeCell ref="H3:J3"/>
    <mergeCell ref="G3:G5"/>
    <mergeCell ref="D4:D5"/>
    <mergeCell ref="A2:J2"/>
    <mergeCell ref="E4:E5"/>
    <mergeCell ref="F4:F5"/>
    <mergeCell ref="H4:H5"/>
    <mergeCell ref="I4:J4"/>
  </mergeCells>
  <phoneticPr fontId="0" type="noConversion"/>
  <hyperlinks>
    <hyperlink ref="K1" location="'spis tabel'!A1" display="'spis tabel'!A1"/>
  </hyperlinks>
  <pageMargins left="0.75" right="0.75" top="1" bottom="1" header="0.5" footer="0.5"/>
  <pageSetup paperSize="9" orientation="portrait" horizontalDpi="300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A1:S52"/>
  <sheetViews>
    <sheetView showGridLines="0" zoomScaleNormal="100" workbookViewId="0">
      <selection sqref="A1:R1"/>
    </sheetView>
  </sheetViews>
  <sheetFormatPr defaultRowHeight="12.75"/>
  <cols>
    <col min="1" max="1" width="5.85546875" style="1" customWidth="1"/>
    <col min="2" max="2" width="20.42578125" style="1" customWidth="1"/>
    <col min="3" max="3" width="15.85546875" style="1" customWidth="1"/>
    <col min="4" max="4" width="8.42578125" style="1" customWidth="1"/>
    <col min="5" max="5" width="8.140625" style="34" customWidth="1"/>
    <col min="6" max="6" width="8.42578125" style="1" customWidth="1"/>
    <col min="7" max="7" width="8.28515625" style="1" customWidth="1"/>
    <col min="8" max="10" width="7.7109375" style="1" customWidth="1"/>
    <col min="11" max="11" width="8.5703125" style="1" customWidth="1"/>
    <col min="12" max="12" width="8.42578125" style="1" customWidth="1"/>
    <col min="13" max="13" width="14" style="1" customWidth="1"/>
    <col min="14" max="16" width="9.140625" style="1"/>
    <col min="17" max="17" width="12.140625" style="1" customWidth="1"/>
    <col min="18" max="18" width="9.140625" style="1"/>
    <col min="19" max="19" width="19.28515625" style="1" customWidth="1"/>
    <col min="20" max="16384" width="9.140625" style="1"/>
  </cols>
  <sheetData>
    <row r="1" spans="1:19">
      <c r="A1" s="259" t="s">
        <v>918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139" t="s">
        <v>792</v>
      </c>
    </row>
    <row r="2" spans="1:19">
      <c r="A2" s="274" t="s">
        <v>856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</row>
    <row r="3" spans="1:19" ht="13.5" customHeight="1">
      <c r="A3" s="276" t="s">
        <v>87</v>
      </c>
      <c r="B3" s="276" t="s">
        <v>2</v>
      </c>
      <c r="C3" s="282" t="s">
        <v>919</v>
      </c>
      <c r="D3" s="282" t="s">
        <v>49</v>
      </c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</row>
    <row r="4" spans="1:19" ht="13.5" customHeight="1">
      <c r="A4" s="276"/>
      <c r="B4" s="276"/>
      <c r="C4" s="282"/>
      <c r="D4" s="281" t="s">
        <v>57</v>
      </c>
      <c r="E4" s="283" t="s">
        <v>58</v>
      </c>
      <c r="F4" s="281" t="s">
        <v>71</v>
      </c>
      <c r="G4" s="281" t="s">
        <v>72</v>
      </c>
      <c r="H4" s="281" t="s">
        <v>66</v>
      </c>
      <c r="I4" s="281" t="s">
        <v>135</v>
      </c>
      <c r="J4" s="281" t="s">
        <v>188</v>
      </c>
      <c r="K4" s="281" t="s">
        <v>189</v>
      </c>
      <c r="L4" s="283" t="s">
        <v>190</v>
      </c>
      <c r="M4" s="281" t="s">
        <v>191</v>
      </c>
      <c r="N4" s="283" t="s">
        <v>192</v>
      </c>
      <c r="O4" s="281" t="s">
        <v>193</v>
      </c>
      <c r="P4" s="281" t="s">
        <v>194</v>
      </c>
      <c r="Q4" s="281" t="s">
        <v>195</v>
      </c>
      <c r="R4" s="281" t="s">
        <v>59</v>
      </c>
    </row>
    <row r="5" spans="1:19" ht="68.25" customHeight="1">
      <c r="A5" s="276"/>
      <c r="B5" s="276"/>
      <c r="C5" s="282"/>
      <c r="D5" s="281"/>
      <c r="E5" s="283"/>
      <c r="F5" s="281"/>
      <c r="G5" s="281"/>
      <c r="H5" s="281"/>
      <c r="I5" s="281"/>
      <c r="J5" s="281"/>
      <c r="K5" s="281"/>
      <c r="L5" s="283"/>
      <c r="M5" s="281"/>
      <c r="N5" s="283"/>
      <c r="O5" s="281"/>
      <c r="P5" s="281"/>
      <c r="Q5" s="281"/>
      <c r="R5" s="281"/>
    </row>
    <row r="6" spans="1:19" ht="15">
      <c r="A6" s="76" t="s">
        <v>126</v>
      </c>
      <c r="B6" s="76" t="s">
        <v>156</v>
      </c>
      <c r="C6" s="83">
        <v>14</v>
      </c>
      <c r="D6" s="7">
        <v>5</v>
      </c>
      <c r="E6" s="7">
        <v>0</v>
      </c>
      <c r="F6" s="7">
        <v>0</v>
      </c>
      <c r="G6" s="7">
        <v>6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3</v>
      </c>
      <c r="Q6" s="7">
        <v>0</v>
      </c>
      <c r="R6" s="7">
        <v>0</v>
      </c>
    </row>
    <row r="7" spans="1:19" ht="13.5" customHeight="1">
      <c r="A7" s="76" t="s">
        <v>127</v>
      </c>
      <c r="B7" s="76" t="s">
        <v>241</v>
      </c>
      <c r="C7" s="83">
        <v>30</v>
      </c>
      <c r="D7" s="7">
        <v>12</v>
      </c>
      <c r="E7" s="7">
        <v>1</v>
      </c>
      <c r="F7" s="7">
        <v>3</v>
      </c>
      <c r="G7" s="7">
        <v>3</v>
      </c>
      <c r="H7" s="7">
        <v>2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7</v>
      </c>
      <c r="Q7" s="7">
        <v>0</v>
      </c>
      <c r="R7" s="7">
        <v>2</v>
      </c>
    </row>
    <row r="8" spans="1:19" ht="15">
      <c r="A8" s="76" t="s">
        <v>128</v>
      </c>
      <c r="B8" s="76" t="s">
        <v>157</v>
      </c>
      <c r="C8" s="83">
        <v>43</v>
      </c>
      <c r="D8" s="7">
        <v>0</v>
      </c>
      <c r="E8" s="7">
        <v>0</v>
      </c>
      <c r="F8" s="7">
        <v>1</v>
      </c>
      <c r="G8" s="7">
        <v>19</v>
      </c>
      <c r="H8" s="7">
        <v>0</v>
      </c>
      <c r="I8" s="7">
        <v>0</v>
      </c>
      <c r="J8" s="7">
        <v>0</v>
      </c>
      <c r="K8" s="7">
        <v>3</v>
      </c>
      <c r="L8" s="7">
        <v>0</v>
      </c>
      <c r="M8" s="7">
        <v>3</v>
      </c>
      <c r="N8" s="7">
        <v>0</v>
      </c>
      <c r="O8" s="7">
        <v>0</v>
      </c>
      <c r="P8" s="7">
        <v>10</v>
      </c>
      <c r="Q8" s="7">
        <v>3</v>
      </c>
      <c r="R8" s="7">
        <v>4</v>
      </c>
    </row>
    <row r="9" spans="1:19" ht="15">
      <c r="A9" s="76" t="s">
        <v>129</v>
      </c>
      <c r="B9" s="76" t="s">
        <v>158</v>
      </c>
      <c r="C9" s="83">
        <v>29</v>
      </c>
      <c r="D9" s="7">
        <v>0</v>
      </c>
      <c r="E9" s="7">
        <v>0</v>
      </c>
      <c r="F9" s="7">
        <v>1</v>
      </c>
      <c r="G9" s="7">
        <v>7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20</v>
      </c>
      <c r="Q9" s="7">
        <v>1</v>
      </c>
      <c r="R9" s="7">
        <v>0</v>
      </c>
    </row>
    <row r="10" spans="1:19" ht="15">
      <c r="A10" s="76" t="s">
        <v>130</v>
      </c>
      <c r="B10" s="76" t="s">
        <v>159</v>
      </c>
      <c r="C10" s="83">
        <v>32</v>
      </c>
      <c r="D10" s="7">
        <v>3</v>
      </c>
      <c r="E10" s="7">
        <v>0</v>
      </c>
      <c r="F10" s="7">
        <v>12</v>
      </c>
      <c r="G10" s="7">
        <v>7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8</v>
      </c>
      <c r="Q10" s="7">
        <v>1</v>
      </c>
      <c r="R10" s="7">
        <v>1</v>
      </c>
    </row>
    <row r="11" spans="1:19" ht="15">
      <c r="A11" s="76" t="s">
        <v>131</v>
      </c>
      <c r="B11" s="76" t="s">
        <v>160</v>
      </c>
      <c r="C11" s="83">
        <v>17</v>
      </c>
      <c r="D11" s="7">
        <v>0</v>
      </c>
      <c r="E11" s="7">
        <v>0</v>
      </c>
      <c r="F11" s="7">
        <v>2</v>
      </c>
      <c r="G11" s="7">
        <v>6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8</v>
      </c>
      <c r="R11" s="7">
        <v>1</v>
      </c>
    </row>
    <row r="12" spans="1:19" ht="15">
      <c r="A12" s="76" t="s">
        <v>132</v>
      </c>
      <c r="B12" s="76" t="s">
        <v>161</v>
      </c>
      <c r="C12" s="83">
        <v>28</v>
      </c>
      <c r="D12" s="7">
        <v>4</v>
      </c>
      <c r="E12" s="7">
        <v>1</v>
      </c>
      <c r="F12" s="7">
        <v>2</v>
      </c>
      <c r="G12" s="7">
        <v>11</v>
      </c>
      <c r="H12" s="7">
        <v>0</v>
      </c>
      <c r="I12" s="7">
        <v>0</v>
      </c>
      <c r="J12" s="7">
        <v>0</v>
      </c>
      <c r="K12" s="7">
        <v>0</v>
      </c>
      <c r="L12" s="7">
        <v>2</v>
      </c>
      <c r="M12" s="7">
        <v>0</v>
      </c>
      <c r="N12" s="7">
        <v>0</v>
      </c>
      <c r="O12" s="7">
        <v>0</v>
      </c>
      <c r="P12" s="7">
        <v>3</v>
      </c>
      <c r="Q12" s="7">
        <v>5</v>
      </c>
      <c r="R12" s="7">
        <v>0</v>
      </c>
    </row>
    <row r="13" spans="1:19" s="32" customFormat="1" ht="15">
      <c r="A13" s="81" t="s">
        <v>309</v>
      </c>
      <c r="B13" s="80" t="s">
        <v>32</v>
      </c>
      <c r="C13" s="83">
        <v>28</v>
      </c>
      <c r="D13" s="7">
        <v>4</v>
      </c>
      <c r="E13" s="7">
        <v>1</v>
      </c>
      <c r="F13" s="7">
        <v>2</v>
      </c>
      <c r="G13" s="7">
        <v>11</v>
      </c>
      <c r="H13" s="7">
        <v>0</v>
      </c>
      <c r="I13" s="7">
        <v>0</v>
      </c>
      <c r="J13" s="7">
        <v>0</v>
      </c>
      <c r="K13" s="7">
        <v>0</v>
      </c>
      <c r="L13" s="7">
        <v>2</v>
      </c>
      <c r="M13" s="7">
        <v>0</v>
      </c>
      <c r="N13" s="7">
        <v>0</v>
      </c>
      <c r="O13" s="7">
        <v>0</v>
      </c>
      <c r="P13" s="7">
        <v>3</v>
      </c>
      <c r="Q13" s="7">
        <v>5</v>
      </c>
      <c r="R13" s="7">
        <v>0</v>
      </c>
    </row>
    <row r="14" spans="1:19" s="32" customFormat="1" ht="15">
      <c r="A14" s="81" t="s">
        <v>310</v>
      </c>
      <c r="B14" s="80" t="s">
        <v>35</v>
      </c>
      <c r="C14" s="83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</row>
    <row r="15" spans="1:19" ht="15">
      <c r="A15" s="76" t="s">
        <v>133</v>
      </c>
      <c r="B15" s="76" t="s">
        <v>162</v>
      </c>
      <c r="C15" s="83">
        <v>32</v>
      </c>
      <c r="D15" s="7">
        <v>1</v>
      </c>
      <c r="E15" s="7">
        <v>3</v>
      </c>
      <c r="F15" s="7">
        <v>2</v>
      </c>
      <c r="G15" s="7">
        <v>21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5</v>
      </c>
      <c r="Q15" s="7">
        <v>0</v>
      </c>
      <c r="R15" s="7">
        <v>0</v>
      </c>
    </row>
    <row r="16" spans="1:19" ht="15">
      <c r="A16" s="76" t="s">
        <v>134</v>
      </c>
      <c r="B16" s="76" t="s">
        <v>163</v>
      </c>
      <c r="C16" s="83">
        <v>43</v>
      </c>
      <c r="D16" s="7">
        <v>4</v>
      </c>
      <c r="E16" s="7">
        <v>2</v>
      </c>
      <c r="F16" s="7">
        <v>6</v>
      </c>
      <c r="G16" s="7">
        <v>6</v>
      </c>
      <c r="H16" s="7">
        <v>0</v>
      </c>
      <c r="I16" s="7">
        <v>0</v>
      </c>
      <c r="J16" s="7">
        <v>0</v>
      </c>
      <c r="K16" s="7">
        <v>0</v>
      </c>
      <c r="L16" s="7">
        <v>1</v>
      </c>
      <c r="M16" s="7">
        <v>0</v>
      </c>
      <c r="N16" s="7">
        <v>0</v>
      </c>
      <c r="O16" s="7">
        <v>0</v>
      </c>
      <c r="P16" s="7">
        <v>15</v>
      </c>
      <c r="Q16" s="7">
        <v>5</v>
      </c>
      <c r="R16" s="7">
        <v>4</v>
      </c>
    </row>
    <row r="17" spans="1:18" ht="15">
      <c r="A17" s="76" t="s">
        <v>3</v>
      </c>
      <c r="B17" s="76" t="s">
        <v>164</v>
      </c>
      <c r="C17" s="83">
        <v>164</v>
      </c>
      <c r="D17" s="7">
        <v>4</v>
      </c>
      <c r="E17" s="7">
        <v>3</v>
      </c>
      <c r="F17" s="7">
        <v>15</v>
      </c>
      <c r="G17" s="7">
        <v>57</v>
      </c>
      <c r="H17" s="7">
        <v>12</v>
      </c>
      <c r="I17" s="7">
        <v>0</v>
      </c>
      <c r="J17" s="7">
        <v>0</v>
      </c>
      <c r="K17" s="7">
        <v>0</v>
      </c>
      <c r="L17" s="7">
        <v>3</v>
      </c>
      <c r="M17" s="7">
        <v>3</v>
      </c>
      <c r="N17" s="7">
        <v>0</v>
      </c>
      <c r="O17" s="7">
        <v>0</v>
      </c>
      <c r="P17" s="7">
        <v>50</v>
      </c>
      <c r="Q17" s="7">
        <v>16</v>
      </c>
      <c r="R17" s="7">
        <v>1</v>
      </c>
    </row>
    <row r="18" spans="1:18" s="32" customFormat="1" ht="15">
      <c r="A18" s="81" t="s">
        <v>4</v>
      </c>
      <c r="B18" s="80" t="s">
        <v>32</v>
      </c>
      <c r="C18" s="83">
        <v>164</v>
      </c>
      <c r="D18" s="7">
        <v>4</v>
      </c>
      <c r="E18" s="7">
        <v>3</v>
      </c>
      <c r="F18" s="7">
        <v>15</v>
      </c>
      <c r="G18" s="7">
        <v>57</v>
      </c>
      <c r="H18" s="7">
        <v>12</v>
      </c>
      <c r="I18" s="7">
        <v>0</v>
      </c>
      <c r="J18" s="7">
        <v>0</v>
      </c>
      <c r="K18" s="7">
        <v>0</v>
      </c>
      <c r="L18" s="7">
        <v>3</v>
      </c>
      <c r="M18" s="7">
        <v>3</v>
      </c>
      <c r="N18" s="7">
        <v>0</v>
      </c>
      <c r="O18" s="7">
        <v>0</v>
      </c>
      <c r="P18" s="7">
        <v>50</v>
      </c>
      <c r="Q18" s="7">
        <v>16</v>
      </c>
      <c r="R18" s="7">
        <v>1</v>
      </c>
    </row>
    <row r="19" spans="1:18" s="32" customFormat="1" ht="15">
      <c r="A19" s="81" t="s">
        <v>5</v>
      </c>
      <c r="B19" s="80" t="s">
        <v>31</v>
      </c>
      <c r="C19" s="83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</row>
    <row r="20" spans="1:18" ht="15">
      <c r="A20" s="76" t="s">
        <v>6</v>
      </c>
      <c r="B20" s="76" t="s">
        <v>165</v>
      </c>
      <c r="C20" s="83">
        <v>22</v>
      </c>
      <c r="D20" s="7">
        <v>4</v>
      </c>
      <c r="E20" s="7">
        <v>4</v>
      </c>
      <c r="F20" s="7">
        <v>5</v>
      </c>
      <c r="G20" s="7">
        <v>5</v>
      </c>
      <c r="H20" s="7">
        <v>3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1</v>
      </c>
    </row>
    <row r="21" spans="1:18" ht="15">
      <c r="A21" s="76" t="s">
        <v>7</v>
      </c>
      <c r="B21" s="76" t="s">
        <v>166</v>
      </c>
      <c r="C21" s="83">
        <v>20</v>
      </c>
      <c r="D21" s="7">
        <v>0</v>
      </c>
      <c r="E21" s="7">
        <v>0</v>
      </c>
      <c r="F21" s="7">
        <v>5</v>
      </c>
      <c r="G21" s="7">
        <v>6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3</v>
      </c>
      <c r="Q21" s="7">
        <v>6</v>
      </c>
      <c r="R21" s="7">
        <v>0</v>
      </c>
    </row>
    <row r="22" spans="1:18" ht="15">
      <c r="A22" s="76" t="s">
        <v>8</v>
      </c>
      <c r="B22" s="76" t="s">
        <v>167</v>
      </c>
      <c r="C22" s="83">
        <v>42</v>
      </c>
      <c r="D22" s="7">
        <v>3</v>
      </c>
      <c r="E22" s="7">
        <v>1</v>
      </c>
      <c r="F22" s="7">
        <v>12</v>
      </c>
      <c r="G22" s="7">
        <v>12</v>
      </c>
      <c r="H22" s="7">
        <v>0</v>
      </c>
      <c r="I22" s="7">
        <v>0</v>
      </c>
      <c r="J22" s="7">
        <v>0</v>
      </c>
      <c r="K22" s="7">
        <v>0</v>
      </c>
      <c r="L22" s="7">
        <v>1</v>
      </c>
      <c r="M22" s="7">
        <v>0</v>
      </c>
      <c r="N22" s="7">
        <v>0</v>
      </c>
      <c r="O22" s="7">
        <v>0</v>
      </c>
      <c r="P22" s="7">
        <v>12</v>
      </c>
      <c r="Q22" s="7">
        <v>0</v>
      </c>
      <c r="R22" s="7">
        <v>1</v>
      </c>
    </row>
    <row r="23" spans="1:18" s="32" customFormat="1" ht="15">
      <c r="A23" s="81" t="s">
        <v>9</v>
      </c>
      <c r="B23" s="80" t="s">
        <v>32</v>
      </c>
      <c r="C23" s="83">
        <v>42</v>
      </c>
      <c r="D23" s="7">
        <v>3</v>
      </c>
      <c r="E23" s="7">
        <v>1</v>
      </c>
      <c r="F23" s="7">
        <v>12</v>
      </c>
      <c r="G23" s="7">
        <v>12</v>
      </c>
      <c r="H23" s="7">
        <v>0</v>
      </c>
      <c r="I23" s="7">
        <v>0</v>
      </c>
      <c r="J23" s="7">
        <v>0</v>
      </c>
      <c r="K23" s="7">
        <v>0</v>
      </c>
      <c r="L23" s="7">
        <v>1</v>
      </c>
      <c r="M23" s="7">
        <v>0</v>
      </c>
      <c r="N23" s="7">
        <v>0</v>
      </c>
      <c r="O23" s="7">
        <v>0</v>
      </c>
      <c r="P23" s="7">
        <v>12</v>
      </c>
      <c r="Q23" s="7">
        <v>0</v>
      </c>
      <c r="R23" s="7">
        <v>1</v>
      </c>
    </row>
    <row r="24" spans="1:18" s="32" customFormat="1" ht="15">
      <c r="A24" s="81" t="s">
        <v>10</v>
      </c>
      <c r="B24" s="80" t="s">
        <v>33</v>
      </c>
      <c r="C24" s="83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</row>
    <row r="25" spans="1:18" ht="15">
      <c r="A25" s="76" t="s">
        <v>11</v>
      </c>
      <c r="B25" s="76" t="s">
        <v>168</v>
      </c>
      <c r="C25" s="83">
        <v>23</v>
      </c>
      <c r="D25" s="7">
        <v>1</v>
      </c>
      <c r="E25" s="7">
        <v>0</v>
      </c>
      <c r="F25" s="7">
        <v>4</v>
      </c>
      <c r="G25" s="7">
        <v>16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1</v>
      </c>
      <c r="Q25" s="7">
        <v>1</v>
      </c>
      <c r="R25" s="7">
        <v>0</v>
      </c>
    </row>
    <row r="26" spans="1:18" ht="15">
      <c r="A26" s="76" t="s">
        <v>12</v>
      </c>
      <c r="B26" s="76" t="s">
        <v>169</v>
      </c>
      <c r="C26" s="83">
        <v>19</v>
      </c>
      <c r="D26" s="7">
        <v>2</v>
      </c>
      <c r="E26" s="7">
        <v>0</v>
      </c>
      <c r="F26" s="7">
        <v>3</v>
      </c>
      <c r="G26" s="7">
        <v>11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3</v>
      </c>
      <c r="Q26" s="7">
        <v>0</v>
      </c>
      <c r="R26" s="7">
        <v>0</v>
      </c>
    </row>
    <row r="27" spans="1:18" ht="15">
      <c r="A27" s="76" t="s">
        <v>13</v>
      </c>
      <c r="B27" s="76" t="s">
        <v>170</v>
      </c>
      <c r="C27" s="83">
        <v>19</v>
      </c>
      <c r="D27" s="7">
        <v>0</v>
      </c>
      <c r="E27" s="7">
        <v>0</v>
      </c>
      <c r="F27" s="7">
        <v>8</v>
      </c>
      <c r="G27" s="7">
        <v>7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2</v>
      </c>
      <c r="Q27" s="7">
        <v>1</v>
      </c>
      <c r="R27" s="7">
        <v>1</v>
      </c>
    </row>
    <row r="28" spans="1:18" ht="15">
      <c r="A28" s="76" t="s">
        <v>14</v>
      </c>
      <c r="B28" s="76" t="s">
        <v>171</v>
      </c>
      <c r="C28" s="83">
        <v>79</v>
      </c>
      <c r="D28" s="7">
        <v>2</v>
      </c>
      <c r="E28" s="7">
        <v>0</v>
      </c>
      <c r="F28" s="7">
        <v>32</v>
      </c>
      <c r="G28" s="7">
        <v>8</v>
      </c>
      <c r="H28" s="7">
        <v>0</v>
      </c>
      <c r="I28" s="7">
        <v>0</v>
      </c>
      <c r="J28" s="7">
        <v>0</v>
      </c>
      <c r="K28" s="7">
        <v>2</v>
      </c>
      <c r="L28" s="7">
        <v>1</v>
      </c>
      <c r="M28" s="7">
        <v>0</v>
      </c>
      <c r="N28" s="7">
        <v>0</v>
      </c>
      <c r="O28" s="7">
        <v>0</v>
      </c>
      <c r="P28" s="7">
        <v>29</v>
      </c>
      <c r="Q28" s="7">
        <v>5</v>
      </c>
      <c r="R28" s="7">
        <v>0</v>
      </c>
    </row>
    <row r="29" spans="1:18" ht="15">
      <c r="A29" s="76" t="s">
        <v>15</v>
      </c>
      <c r="B29" s="76" t="s">
        <v>172</v>
      </c>
      <c r="C29" s="83">
        <v>19</v>
      </c>
      <c r="D29" s="7">
        <v>2</v>
      </c>
      <c r="E29" s="7">
        <v>0</v>
      </c>
      <c r="F29" s="7">
        <v>10</v>
      </c>
      <c r="G29" s="7">
        <v>5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1</v>
      </c>
      <c r="Q29" s="7">
        <v>1</v>
      </c>
      <c r="R29" s="7">
        <v>0</v>
      </c>
    </row>
    <row r="30" spans="1:18" ht="15">
      <c r="A30" s="76" t="s">
        <v>16</v>
      </c>
      <c r="B30" s="76" t="s">
        <v>173</v>
      </c>
      <c r="C30" s="83">
        <v>33</v>
      </c>
      <c r="D30" s="7">
        <v>0</v>
      </c>
      <c r="E30" s="7">
        <v>0</v>
      </c>
      <c r="F30" s="7">
        <v>1</v>
      </c>
      <c r="G30" s="7">
        <v>10</v>
      </c>
      <c r="H30" s="7">
        <v>1</v>
      </c>
      <c r="I30" s="7">
        <v>0</v>
      </c>
      <c r="J30" s="7">
        <v>0</v>
      </c>
      <c r="K30" s="7">
        <v>0</v>
      </c>
      <c r="L30" s="7">
        <v>1</v>
      </c>
      <c r="M30" s="7">
        <v>1</v>
      </c>
      <c r="N30" s="7">
        <v>0</v>
      </c>
      <c r="O30" s="7">
        <v>0</v>
      </c>
      <c r="P30" s="7">
        <v>10</v>
      </c>
      <c r="Q30" s="7">
        <v>7</v>
      </c>
      <c r="R30" s="7">
        <v>2</v>
      </c>
    </row>
    <row r="31" spans="1:18" ht="15">
      <c r="A31" s="76" t="s">
        <v>17</v>
      </c>
      <c r="B31" s="76" t="s">
        <v>174</v>
      </c>
      <c r="C31" s="83">
        <v>26</v>
      </c>
      <c r="D31" s="7">
        <v>0</v>
      </c>
      <c r="E31" s="7">
        <v>0</v>
      </c>
      <c r="F31" s="7">
        <v>11</v>
      </c>
      <c r="G31" s="7">
        <v>10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5</v>
      </c>
      <c r="Q31" s="7">
        <v>0</v>
      </c>
      <c r="R31" s="7">
        <v>0</v>
      </c>
    </row>
    <row r="32" spans="1:18" ht="15">
      <c r="A32" s="76" t="s">
        <v>18</v>
      </c>
      <c r="B32" s="76" t="s">
        <v>175</v>
      </c>
      <c r="C32" s="83">
        <v>50</v>
      </c>
      <c r="D32" s="7">
        <v>0</v>
      </c>
      <c r="E32" s="7">
        <v>0</v>
      </c>
      <c r="F32" s="7">
        <v>29</v>
      </c>
      <c r="G32" s="7">
        <v>8</v>
      </c>
      <c r="H32" s="7">
        <v>3</v>
      </c>
      <c r="I32" s="7">
        <v>0</v>
      </c>
      <c r="J32" s="7">
        <v>0</v>
      </c>
      <c r="K32" s="7">
        <v>0</v>
      </c>
      <c r="L32" s="7">
        <v>0</v>
      </c>
      <c r="M32" s="7">
        <v>1</v>
      </c>
      <c r="N32" s="7">
        <v>0</v>
      </c>
      <c r="O32" s="7">
        <v>0</v>
      </c>
      <c r="P32" s="7">
        <v>8</v>
      </c>
      <c r="Q32" s="7">
        <v>0</v>
      </c>
      <c r="R32" s="7">
        <v>1</v>
      </c>
    </row>
    <row r="33" spans="1:18" s="32" customFormat="1" ht="15">
      <c r="A33" s="81" t="s">
        <v>19</v>
      </c>
      <c r="B33" s="80" t="s">
        <v>32</v>
      </c>
      <c r="C33" s="83">
        <v>50</v>
      </c>
      <c r="D33" s="7">
        <v>0</v>
      </c>
      <c r="E33" s="7">
        <v>0</v>
      </c>
      <c r="F33" s="7">
        <v>29</v>
      </c>
      <c r="G33" s="7">
        <v>8</v>
      </c>
      <c r="H33" s="7">
        <v>3</v>
      </c>
      <c r="I33" s="7">
        <v>0</v>
      </c>
      <c r="J33" s="7">
        <v>0</v>
      </c>
      <c r="K33" s="7">
        <v>0</v>
      </c>
      <c r="L33" s="7">
        <v>0</v>
      </c>
      <c r="M33" s="7">
        <v>1</v>
      </c>
      <c r="N33" s="7">
        <v>0</v>
      </c>
      <c r="O33" s="7">
        <v>0</v>
      </c>
      <c r="P33" s="7">
        <v>8</v>
      </c>
      <c r="Q33" s="7">
        <v>0</v>
      </c>
      <c r="R33" s="7">
        <v>1</v>
      </c>
    </row>
    <row r="34" spans="1:18" s="32" customFormat="1" ht="15">
      <c r="A34" s="81" t="s">
        <v>20</v>
      </c>
      <c r="B34" s="80" t="s">
        <v>34</v>
      </c>
      <c r="C34" s="83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</row>
    <row r="35" spans="1:18" ht="15">
      <c r="A35" s="76" t="s">
        <v>21</v>
      </c>
      <c r="B35" s="76" t="s">
        <v>176</v>
      </c>
      <c r="C35" s="83">
        <v>25</v>
      </c>
      <c r="D35" s="7">
        <v>0</v>
      </c>
      <c r="E35" s="7">
        <v>0</v>
      </c>
      <c r="F35" s="7">
        <v>2</v>
      </c>
      <c r="G35" s="7">
        <v>14</v>
      </c>
      <c r="H35" s="7">
        <v>1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8</v>
      </c>
      <c r="R35" s="7">
        <v>0</v>
      </c>
    </row>
    <row r="36" spans="1:18" ht="15">
      <c r="A36" s="76" t="s">
        <v>22</v>
      </c>
      <c r="B36" s="76" t="s">
        <v>177</v>
      </c>
      <c r="C36" s="83">
        <v>55</v>
      </c>
      <c r="D36" s="7">
        <v>15</v>
      </c>
      <c r="E36" s="7">
        <v>0</v>
      </c>
      <c r="F36" s="7">
        <v>9</v>
      </c>
      <c r="G36" s="7">
        <v>17</v>
      </c>
      <c r="H36" s="7">
        <v>4</v>
      </c>
      <c r="I36" s="7">
        <v>0</v>
      </c>
      <c r="J36" s="7">
        <v>0</v>
      </c>
      <c r="K36" s="7">
        <v>0</v>
      </c>
      <c r="L36" s="7">
        <v>2</v>
      </c>
      <c r="M36" s="7">
        <v>0</v>
      </c>
      <c r="N36" s="7">
        <v>0</v>
      </c>
      <c r="O36" s="7">
        <v>0</v>
      </c>
      <c r="P36" s="7">
        <v>3</v>
      </c>
      <c r="Q36" s="7">
        <v>5</v>
      </c>
      <c r="R36" s="7">
        <v>0</v>
      </c>
    </row>
    <row r="37" spans="1:18" ht="15">
      <c r="A37" s="76" t="s">
        <v>23</v>
      </c>
      <c r="B37" s="76" t="s">
        <v>178</v>
      </c>
      <c r="C37" s="83">
        <v>22</v>
      </c>
      <c r="D37" s="7">
        <v>0</v>
      </c>
      <c r="E37" s="7">
        <v>0</v>
      </c>
      <c r="F37" s="7">
        <v>6</v>
      </c>
      <c r="G37" s="7">
        <v>11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5</v>
      </c>
      <c r="Q37" s="7">
        <v>0</v>
      </c>
      <c r="R37" s="7">
        <v>0</v>
      </c>
    </row>
    <row r="38" spans="1:18" ht="15">
      <c r="A38" s="76" t="s">
        <v>24</v>
      </c>
      <c r="B38" s="76" t="s">
        <v>179</v>
      </c>
      <c r="C38" s="83">
        <v>24</v>
      </c>
      <c r="D38" s="7">
        <v>0</v>
      </c>
      <c r="E38" s="7">
        <v>3</v>
      </c>
      <c r="F38" s="7">
        <v>0</v>
      </c>
      <c r="G38" s="7">
        <v>16</v>
      </c>
      <c r="H38" s="7">
        <v>1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2</v>
      </c>
      <c r="Q38" s="7">
        <v>2</v>
      </c>
      <c r="R38" s="7">
        <v>0</v>
      </c>
    </row>
    <row r="39" spans="1:18" ht="15">
      <c r="A39" s="76" t="s">
        <v>25</v>
      </c>
      <c r="B39" s="76" t="s">
        <v>180</v>
      </c>
      <c r="C39" s="83">
        <v>8</v>
      </c>
      <c r="D39" s="7">
        <v>0</v>
      </c>
      <c r="E39" s="7">
        <v>0</v>
      </c>
      <c r="F39" s="7">
        <v>3</v>
      </c>
      <c r="G39" s="7">
        <v>5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</row>
    <row r="40" spans="1:18" ht="15">
      <c r="A40" s="76" t="s">
        <v>26</v>
      </c>
      <c r="B40" s="76" t="s">
        <v>181</v>
      </c>
      <c r="C40" s="83">
        <v>47</v>
      </c>
      <c r="D40" s="7">
        <v>0</v>
      </c>
      <c r="E40" s="7">
        <v>2</v>
      </c>
      <c r="F40" s="7">
        <v>15</v>
      </c>
      <c r="G40" s="7">
        <v>15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1</v>
      </c>
      <c r="N40" s="7">
        <v>0</v>
      </c>
      <c r="O40" s="7">
        <v>0</v>
      </c>
      <c r="P40" s="7">
        <v>8</v>
      </c>
      <c r="Q40" s="7">
        <v>6</v>
      </c>
      <c r="R40" s="7">
        <v>0</v>
      </c>
    </row>
    <row r="41" spans="1:18" ht="15">
      <c r="A41" s="76" t="s">
        <v>27</v>
      </c>
      <c r="B41" s="76" t="s">
        <v>182</v>
      </c>
      <c r="C41" s="83">
        <v>21</v>
      </c>
      <c r="D41" s="7">
        <v>2</v>
      </c>
      <c r="E41" s="7">
        <v>0</v>
      </c>
      <c r="F41" s="7">
        <v>5</v>
      </c>
      <c r="G41" s="7">
        <v>5</v>
      </c>
      <c r="H41" s="7">
        <v>0</v>
      </c>
      <c r="I41" s="7">
        <v>0</v>
      </c>
      <c r="J41" s="7">
        <v>0</v>
      </c>
      <c r="K41" s="7">
        <v>0</v>
      </c>
      <c r="L41" s="7">
        <v>1</v>
      </c>
      <c r="M41" s="7">
        <v>1</v>
      </c>
      <c r="N41" s="7">
        <v>0</v>
      </c>
      <c r="O41" s="7">
        <v>0</v>
      </c>
      <c r="P41" s="7">
        <v>1</v>
      </c>
      <c r="Q41" s="7">
        <v>3</v>
      </c>
      <c r="R41" s="7">
        <v>3</v>
      </c>
    </row>
    <row r="42" spans="1:18" ht="15">
      <c r="A42" s="76" t="s">
        <v>28</v>
      </c>
      <c r="B42" s="76" t="s">
        <v>183</v>
      </c>
      <c r="C42" s="83">
        <v>16</v>
      </c>
      <c r="D42" s="7">
        <v>2</v>
      </c>
      <c r="E42" s="7">
        <v>0</v>
      </c>
      <c r="F42" s="7">
        <v>0</v>
      </c>
      <c r="G42" s="7">
        <v>6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7</v>
      </c>
      <c r="Q42" s="7">
        <v>1</v>
      </c>
      <c r="R42" s="7">
        <v>0</v>
      </c>
    </row>
    <row r="43" spans="1:18" ht="15">
      <c r="A43" s="76" t="s">
        <v>29</v>
      </c>
      <c r="B43" s="76" t="s">
        <v>184</v>
      </c>
      <c r="C43" s="83">
        <v>20</v>
      </c>
      <c r="D43" s="7">
        <v>0</v>
      </c>
      <c r="E43" s="7">
        <v>0</v>
      </c>
      <c r="F43" s="7">
        <v>0</v>
      </c>
      <c r="G43" s="7">
        <v>12</v>
      </c>
      <c r="H43" s="7">
        <v>4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3</v>
      </c>
      <c r="Q43" s="7">
        <v>0</v>
      </c>
      <c r="R43" s="7">
        <v>1</v>
      </c>
    </row>
    <row r="44" spans="1:18" ht="15">
      <c r="A44" s="76" t="s">
        <v>30</v>
      </c>
      <c r="B44" s="76" t="s">
        <v>185</v>
      </c>
      <c r="C44" s="83">
        <v>47</v>
      </c>
      <c r="D44" s="7">
        <v>18</v>
      </c>
      <c r="E44" s="7">
        <v>0</v>
      </c>
      <c r="F44" s="7">
        <v>7</v>
      </c>
      <c r="G44" s="7">
        <v>8</v>
      </c>
      <c r="H44" s="7">
        <v>1</v>
      </c>
      <c r="I44" s="7">
        <v>0</v>
      </c>
      <c r="J44" s="7">
        <v>1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8</v>
      </c>
      <c r="Q44" s="7">
        <v>4</v>
      </c>
      <c r="R44" s="7">
        <v>0</v>
      </c>
    </row>
    <row r="45" spans="1:18" ht="15">
      <c r="A45" s="279" t="s">
        <v>86</v>
      </c>
      <c r="B45" s="280"/>
      <c r="C45" s="142">
        <v>1069</v>
      </c>
      <c r="D45" s="143">
        <v>84</v>
      </c>
      <c r="E45" s="143">
        <v>20</v>
      </c>
      <c r="F45" s="143">
        <v>211</v>
      </c>
      <c r="G45" s="143">
        <v>350</v>
      </c>
      <c r="H45" s="143">
        <v>32</v>
      </c>
      <c r="I45" s="143">
        <v>0</v>
      </c>
      <c r="J45" s="143">
        <v>1</v>
      </c>
      <c r="K45" s="143">
        <v>5</v>
      </c>
      <c r="L45" s="143">
        <v>12</v>
      </c>
      <c r="M45" s="143">
        <v>10</v>
      </c>
      <c r="N45" s="143">
        <v>0</v>
      </c>
      <c r="O45" s="143">
        <v>0</v>
      </c>
      <c r="P45" s="143">
        <v>232</v>
      </c>
      <c r="Q45" s="143">
        <v>89</v>
      </c>
      <c r="R45" s="143">
        <v>23</v>
      </c>
    </row>
    <row r="46" spans="1:18" ht="15">
      <c r="A46" s="286" t="s">
        <v>808</v>
      </c>
      <c r="B46" s="286"/>
      <c r="C46" s="83">
        <v>221</v>
      </c>
      <c r="D46" s="7">
        <v>9</v>
      </c>
      <c r="E46" s="7">
        <v>4</v>
      </c>
      <c r="F46" s="7">
        <v>64</v>
      </c>
      <c r="G46" s="7">
        <v>67</v>
      </c>
      <c r="H46" s="7">
        <v>0</v>
      </c>
      <c r="I46" s="7">
        <v>0</v>
      </c>
      <c r="J46" s="7">
        <v>0</v>
      </c>
      <c r="K46" s="7">
        <v>2</v>
      </c>
      <c r="L46" s="7">
        <v>3</v>
      </c>
      <c r="M46" s="7">
        <v>0</v>
      </c>
      <c r="N46" s="7">
        <v>0</v>
      </c>
      <c r="O46" s="7">
        <v>0</v>
      </c>
      <c r="P46" s="7">
        <v>46</v>
      </c>
      <c r="Q46" s="7">
        <v>25</v>
      </c>
      <c r="R46" s="7">
        <v>1</v>
      </c>
    </row>
    <row r="47" spans="1:18" ht="15">
      <c r="A47" s="286" t="s">
        <v>809</v>
      </c>
      <c r="B47" s="286"/>
      <c r="C47" s="83">
        <v>309</v>
      </c>
      <c r="D47" s="7">
        <v>23</v>
      </c>
      <c r="E47" s="7">
        <v>7</v>
      </c>
      <c r="F47" s="7">
        <v>45</v>
      </c>
      <c r="G47" s="7">
        <v>95</v>
      </c>
      <c r="H47" s="7">
        <v>16</v>
      </c>
      <c r="I47" s="7">
        <v>0</v>
      </c>
      <c r="J47" s="7">
        <v>0</v>
      </c>
      <c r="K47" s="7">
        <v>0</v>
      </c>
      <c r="L47" s="7">
        <v>6</v>
      </c>
      <c r="M47" s="7">
        <v>4</v>
      </c>
      <c r="N47" s="7">
        <v>0</v>
      </c>
      <c r="O47" s="7">
        <v>0</v>
      </c>
      <c r="P47" s="7">
        <v>76</v>
      </c>
      <c r="Q47" s="7">
        <v>32</v>
      </c>
      <c r="R47" s="7">
        <v>5</v>
      </c>
    </row>
    <row r="48" spans="1:18" ht="12.75" customHeight="1">
      <c r="A48" s="286" t="s">
        <v>810</v>
      </c>
      <c r="B48" s="286"/>
      <c r="C48" s="83">
        <v>134</v>
      </c>
      <c r="D48" s="7">
        <v>9</v>
      </c>
      <c r="E48" s="7">
        <v>5</v>
      </c>
      <c r="F48" s="7">
        <v>20</v>
      </c>
      <c r="G48" s="7">
        <v>44</v>
      </c>
      <c r="H48" s="7">
        <v>4</v>
      </c>
      <c r="I48" s="7">
        <v>0</v>
      </c>
      <c r="J48" s="7">
        <v>0</v>
      </c>
      <c r="K48" s="7">
        <v>0</v>
      </c>
      <c r="L48" s="7">
        <v>1</v>
      </c>
      <c r="M48" s="7">
        <v>0</v>
      </c>
      <c r="N48" s="7">
        <v>0</v>
      </c>
      <c r="O48" s="7">
        <v>0</v>
      </c>
      <c r="P48" s="7">
        <v>39</v>
      </c>
      <c r="Q48" s="7">
        <v>10</v>
      </c>
      <c r="R48" s="7">
        <v>2</v>
      </c>
    </row>
    <row r="49" spans="1:18" ht="15">
      <c r="A49" s="286" t="s">
        <v>811</v>
      </c>
      <c r="B49" s="286"/>
      <c r="C49" s="83">
        <v>145</v>
      </c>
      <c r="D49" s="7">
        <v>37</v>
      </c>
      <c r="E49" s="7">
        <v>1</v>
      </c>
      <c r="F49" s="7">
        <v>16</v>
      </c>
      <c r="G49" s="7">
        <v>32</v>
      </c>
      <c r="H49" s="7">
        <v>4</v>
      </c>
      <c r="I49" s="7">
        <v>0</v>
      </c>
      <c r="J49" s="7">
        <v>1</v>
      </c>
      <c r="K49" s="7">
        <v>0</v>
      </c>
      <c r="L49" s="7">
        <v>2</v>
      </c>
      <c r="M49" s="7">
        <v>2</v>
      </c>
      <c r="N49" s="7">
        <v>0</v>
      </c>
      <c r="O49" s="7">
        <v>0</v>
      </c>
      <c r="P49" s="7">
        <v>29</v>
      </c>
      <c r="Q49" s="7">
        <v>14</v>
      </c>
      <c r="R49" s="7">
        <v>7</v>
      </c>
    </row>
    <row r="50" spans="1:18" ht="14.25" customHeight="1">
      <c r="A50" s="286" t="s">
        <v>812</v>
      </c>
      <c r="B50" s="286"/>
      <c r="C50" s="83">
        <v>260</v>
      </c>
      <c r="D50" s="7">
        <v>6</v>
      </c>
      <c r="E50" s="7">
        <v>3</v>
      </c>
      <c r="F50" s="7">
        <v>66</v>
      </c>
      <c r="G50" s="7">
        <v>112</v>
      </c>
      <c r="H50" s="7">
        <v>8</v>
      </c>
      <c r="I50" s="7">
        <v>0</v>
      </c>
      <c r="J50" s="7">
        <v>0</v>
      </c>
      <c r="K50" s="7">
        <v>3</v>
      </c>
      <c r="L50" s="7">
        <v>0</v>
      </c>
      <c r="M50" s="7">
        <v>4</v>
      </c>
      <c r="N50" s="7">
        <v>0</v>
      </c>
      <c r="O50" s="7">
        <v>0</v>
      </c>
      <c r="P50" s="7">
        <v>42</v>
      </c>
      <c r="Q50" s="7">
        <v>8</v>
      </c>
      <c r="R50" s="7">
        <v>8</v>
      </c>
    </row>
    <row r="51" spans="1:18">
      <c r="C51" s="33"/>
    </row>
    <row r="52" spans="1:18">
      <c r="B52" s="33"/>
      <c r="D52" s="35"/>
      <c r="E52" s="36"/>
      <c r="F52" s="35"/>
      <c r="G52" s="35"/>
      <c r="H52" s="35"/>
      <c r="I52" s="35"/>
      <c r="J52" s="35"/>
      <c r="K52" s="35"/>
      <c r="L52" s="35"/>
    </row>
  </sheetData>
  <mergeCells count="27">
    <mergeCell ref="A50:B50"/>
    <mergeCell ref="A1:R1"/>
    <mergeCell ref="A46:B46"/>
    <mergeCell ref="A47:B47"/>
    <mergeCell ref="A48:B48"/>
    <mergeCell ref="A49:B49"/>
    <mergeCell ref="I4:I5"/>
    <mergeCell ref="J4:J5"/>
    <mergeCell ref="A3:A5"/>
    <mergeCell ref="A45:B45"/>
    <mergeCell ref="B3:B5"/>
    <mergeCell ref="C3:C5"/>
    <mergeCell ref="D4:D5"/>
    <mergeCell ref="E4:E5"/>
    <mergeCell ref="K4:K5"/>
    <mergeCell ref="L4:L5"/>
    <mergeCell ref="H4:H5"/>
    <mergeCell ref="A2:R2"/>
    <mergeCell ref="M4:M5"/>
    <mergeCell ref="N4:N5"/>
    <mergeCell ref="O4:O5"/>
    <mergeCell ref="P4:P5"/>
    <mergeCell ref="Q4:Q5"/>
    <mergeCell ref="R4:R5"/>
    <mergeCell ref="D3:R3"/>
    <mergeCell ref="F4:F5"/>
    <mergeCell ref="G4:G5"/>
  </mergeCells>
  <phoneticPr fontId="0" type="noConversion"/>
  <hyperlinks>
    <hyperlink ref="S1" location="'spis tabel'!A1" display="'spis tabel'!A1"/>
  </hyperlink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"/>
  <sheetViews>
    <sheetView showGridLines="0" workbookViewId="0">
      <selection sqref="A1:J1"/>
    </sheetView>
  </sheetViews>
  <sheetFormatPr defaultRowHeight="12.75"/>
  <sheetData>
    <row r="1" spans="1:12" ht="31.5" customHeight="1">
      <c r="A1" s="251" t="s">
        <v>807</v>
      </c>
      <c r="B1" s="251"/>
      <c r="C1" s="251"/>
      <c r="D1" s="251"/>
      <c r="E1" s="251"/>
      <c r="F1" s="251"/>
      <c r="G1" s="251"/>
      <c r="H1" s="251"/>
      <c r="I1" s="251"/>
      <c r="J1" s="251"/>
    </row>
    <row r="2" spans="1:12">
      <c r="L2" s="139" t="s">
        <v>791</v>
      </c>
    </row>
  </sheetData>
  <mergeCells count="1">
    <mergeCell ref="A1:J1"/>
  </mergeCells>
  <hyperlinks>
    <hyperlink ref="L2" location="'spis tabel'!A1" display="'spis tabel'!A1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K52"/>
  <sheetViews>
    <sheetView showGridLines="0" zoomScaleNormal="100" workbookViewId="0">
      <selection sqref="A1:J1"/>
    </sheetView>
  </sheetViews>
  <sheetFormatPr defaultRowHeight="12.75"/>
  <cols>
    <col min="1" max="1" width="5.42578125" style="11" customWidth="1"/>
    <col min="2" max="2" width="20.5703125" style="11" customWidth="1"/>
    <col min="3" max="4" width="13.42578125" style="11" customWidth="1"/>
    <col min="5" max="5" width="13.28515625" style="11" customWidth="1"/>
    <col min="6" max="6" width="16.7109375" style="11" customWidth="1"/>
    <col min="7" max="7" width="14.7109375" style="11" customWidth="1"/>
    <col min="8" max="8" width="11" style="11" customWidth="1"/>
    <col min="9" max="9" width="12.7109375" style="11" customWidth="1"/>
    <col min="10" max="10" width="14" style="11" customWidth="1"/>
    <col min="11" max="11" width="10.85546875" style="11" customWidth="1"/>
    <col min="12" max="12" width="17.85546875" style="11" customWidth="1"/>
    <col min="13" max="16384" width="9.140625" style="11"/>
  </cols>
  <sheetData>
    <row r="1" spans="1:11">
      <c r="A1" s="259" t="s">
        <v>920</v>
      </c>
      <c r="B1" s="259"/>
      <c r="C1" s="259"/>
      <c r="D1" s="259"/>
      <c r="E1" s="259"/>
      <c r="F1" s="259"/>
      <c r="G1" s="259"/>
      <c r="H1" s="259"/>
      <c r="I1" s="259"/>
      <c r="J1" s="259"/>
      <c r="K1" s="139" t="s">
        <v>792</v>
      </c>
    </row>
    <row r="2" spans="1:11">
      <c r="A2" s="259" t="s">
        <v>864</v>
      </c>
      <c r="B2" s="259"/>
      <c r="C2" s="259"/>
      <c r="D2" s="259"/>
      <c r="E2" s="259"/>
      <c r="F2" s="259"/>
      <c r="G2" s="259"/>
      <c r="H2" s="259"/>
      <c r="I2" s="259"/>
      <c r="J2" s="259"/>
    </row>
    <row r="3" spans="1:11" s="12" customFormat="1" ht="18.75" customHeight="1">
      <c r="A3" s="276" t="s">
        <v>87</v>
      </c>
      <c r="B3" s="276" t="s">
        <v>2</v>
      </c>
      <c r="C3" s="276" t="s">
        <v>196</v>
      </c>
      <c r="D3" s="47" t="s">
        <v>65</v>
      </c>
      <c r="E3" s="276" t="s">
        <v>67</v>
      </c>
      <c r="F3" s="276"/>
      <c r="G3" s="276" t="s">
        <v>230</v>
      </c>
      <c r="H3" s="276" t="s">
        <v>69</v>
      </c>
      <c r="I3" s="276"/>
      <c r="J3" s="276"/>
    </row>
    <row r="4" spans="1:11" s="12" customFormat="1" ht="16.5" customHeight="1">
      <c r="A4" s="276"/>
      <c r="B4" s="276"/>
      <c r="C4" s="276"/>
      <c r="D4" s="276" t="s">
        <v>51</v>
      </c>
      <c r="E4" s="276" t="s">
        <v>910</v>
      </c>
      <c r="F4" s="276" t="s">
        <v>911</v>
      </c>
      <c r="G4" s="276"/>
      <c r="H4" s="276" t="s">
        <v>52</v>
      </c>
      <c r="I4" s="276" t="s">
        <v>53</v>
      </c>
      <c r="J4" s="276"/>
    </row>
    <row r="5" spans="1:11" s="12" customFormat="1" ht="28.5" customHeight="1">
      <c r="A5" s="276"/>
      <c r="B5" s="276"/>
      <c r="C5" s="276"/>
      <c r="D5" s="276"/>
      <c r="E5" s="276"/>
      <c r="F5" s="276"/>
      <c r="G5" s="276"/>
      <c r="H5" s="276"/>
      <c r="I5" s="47" t="s">
        <v>56</v>
      </c>
      <c r="J5" s="47" t="s">
        <v>68</v>
      </c>
    </row>
    <row r="6" spans="1:11" ht="15">
      <c r="A6" s="76" t="s">
        <v>126</v>
      </c>
      <c r="B6" s="76" t="s">
        <v>156</v>
      </c>
      <c r="C6" s="7">
        <v>282</v>
      </c>
      <c r="D6" s="7">
        <v>193</v>
      </c>
      <c r="E6" s="78">
        <v>6.818181818181813</v>
      </c>
      <c r="F6" s="78">
        <v>-1.7421602787456436</v>
      </c>
      <c r="G6" s="78">
        <v>23.363711681855843</v>
      </c>
      <c r="H6" s="79">
        <v>67</v>
      </c>
      <c r="I6" s="79">
        <v>47</v>
      </c>
      <c r="J6" s="79">
        <v>14</v>
      </c>
      <c r="K6" s="27"/>
    </row>
    <row r="7" spans="1:11" ht="19.899999999999999" customHeight="1">
      <c r="A7" s="76" t="s">
        <v>127</v>
      </c>
      <c r="B7" s="76" t="s">
        <v>241</v>
      </c>
      <c r="C7" s="7">
        <v>337</v>
      </c>
      <c r="D7" s="7">
        <v>238</v>
      </c>
      <c r="E7" s="78">
        <v>-5.0704225352112786</v>
      </c>
      <c r="F7" s="78">
        <v>-7.6712328767123239</v>
      </c>
      <c r="G7" s="78">
        <v>27.133655394524958</v>
      </c>
      <c r="H7" s="79">
        <v>79</v>
      </c>
      <c r="I7" s="79">
        <v>93</v>
      </c>
      <c r="J7" s="79">
        <v>42</v>
      </c>
      <c r="K7" s="27"/>
    </row>
    <row r="8" spans="1:11" ht="15">
      <c r="A8" s="76" t="s">
        <v>128</v>
      </c>
      <c r="B8" s="76" t="s">
        <v>157</v>
      </c>
      <c r="C8" s="7">
        <v>417</v>
      </c>
      <c r="D8" s="7">
        <v>302</v>
      </c>
      <c r="E8" s="78">
        <v>-8.9519650655021934</v>
      </c>
      <c r="F8" s="78">
        <v>-35.846153846153854</v>
      </c>
      <c r="G8" s="78">
        <v>21.103238866396762</v>
      </c>
      <c r="H8" s="79">
        <v>136</v>
      </c>
      <c r="I8" s="79">
        <v>174</v>
      </c>
      <c r="J8" s="79">
        <v>79</v>
      </c>
      <c r="K8" s="27"/>
    </row>
    <row r="9" spans="1:11" ht="15">
      <c r="A9" s="76" t="s">
        <v>129</v>
      </c>
      <c r="B9" s="76" t="s">
        <v>158</v>
      </c>
      <c r="C9" s="7">
        <v>527</v>
      </c>
      <c r="D9" s="7">
        <v>358</v>
      </c>
      <c r="E9" s="78">
        <v>-2.2263450834879421</v>
      </c>
      <c r="F9" s="78">
        <v>-4.8736462093862798</v>
      </c>
      <c r="G9" s="78">
        <v>31.146572104018912</v>
      </c>
      <c r="H9" s="79">
        <v>105</v>
      </c>
      <c r="I9" s="79">
        <v>113</v>
      </c>
      <c r="J9" s="79">
        <v>85</v>
      </c>
      <c r="K9" s="27"/>
    </row>
    <row r="10" spans="1:11" ht="15">
      <c r="A10" s="76" t="s">
        <v>130</v>
      </c>
      <c r="B10" s="76" t="s">
        <v>159</v>
      </c>
      <c r="C10" s="7">
        <v>240</v>
      </c>
      <c r="D10" s="7">
        <v>169</v>
      </c>
      <c r="E10" s="78">
        <v>-11.111111111111114</v>
      </c>
      <c r="F10" s="78">
        <v>-24.76489028213166</v>
      </c>
      <c r="G10" s="78">
        <v>29.813664596273291</v>
      </c>
      <c r="H10" s="79">
        <v>48</v>
      </c>
      <c r="I10" s="79">
        <v>76</v>
      </c>
      <c r="J10" s="79">
        <v>34</v>
      </c>
      <c r="K10" s="27"/>
    </row>
    <row r="11" spans="1:11" ht="15">
      <c r="A11" s="76" t="s">
        <v>131</v>
      </c>
      <c r="B11" s="76" t="s">
        <v>160</v>
      </c>
      <c r="C11" s="7">
        <v>292</v>
      </c>
      <c r="D11" s="7">
        <v>218</v>
      </c>
      <c r="E11" s="78">
        <v>-12.574850299401191</v>
      </c>
      <c r="F11" s="78">
        <v>-4.2622950819672099</v>
      </c>
      <c r="G11" s="78">
        <v>32.265193370165747</v>
      </c>
      <c r="H11" s="79">
        <v>54</v>
      </c>
      <c r="I11" s="79">
        <v>95</v>
      </c>
      <c r="J11" s="79">
        <v>57</v>
      </c>
      <c r="K11" s="27"/>
    </row>
    <row r="12" spans="1:11" ht="15">
      <c r="A12" s="76" t="s">
        <v>132</v>
      </c>
      <c r="B12" s="76" t="s">
        <v>161</v>
      </c>
      <c r="C12" s="7">
        <v>430</v>
      </c>
      <c r="D12" s="7">
        <v>314</v>
      </c>
      <c r="E12" s="78">
        <v>-11.885245901639337</v>
      </c>
      <c r="F12" s="78">
        <v>-23.75886524822694</v>
      </c>
      <c r="G12" s="78">
        <v>23.230686115613182</v>
      </c>
      <c r="H12" s="79">
        <v>90</v>
      </c>
      <c r="I12" s="79">
        <v>142</v>
      </c>
      <c r="J12" s="79">
        <v>62</v>
      </c>
      <c r="K12" s="27"/>
    </row>
    <row r="13" spans="1:11" s="23" customFormat="1" ht="15">
      <c r="A13" s="81" t="s">
        <v>309</v>
      </c>
      <c r="B13" s="80" t="s">
        <v>32</v>
      </c>
      <c r="C13" s="7">
        <v>195</v>
      </c>
      <c r="D13" s="7">
        <v>141</v>
      </c>
      <c r="E13" s="78">
        <v>-15.217391304347828</v>
      </c>
      <c r="F13" s="78">
        <v>-24.710424710424704</v>
      </c>
      <c r="G13" s="78">
        <v>29.191616766467064</v>
      </c>
      <c r="H13" s="79">
        <v>35</v>
      </c>
      <c r="I13" s="79">
        <v>67</v>
      </c>
      <c r="J13" s="79">
        <v>26</v>
      </c>
      <c r="K13" s="28"/>
    </row>
    <row r="14" spans="1:11" s="23" customFormat="1" ht="15">
      <c r="A14" s="81" t="s">
        <v>310</v>
      </c>
      <c r="B14" s="80" t="s">
        <v>35</v>
      </c>
      <c r="C14" s="7">
        <v>235</v>
      </c>
      <c r="D14" s="7">
        <v>173</v>
      </c>
      <c r="E14" s="78">
        <v>-8.9147286821705478</v>
      </c>
      <c r="F14" s="78">
        <v>-22.950819672131146</v>
      </c>
      <c r="G14" s="78">
        <v>19.864750633981405</v>
      </c>
      <c r="H14" s="79">
        <v>55</v>
      </c>
      <c r="I14" s="79">
        <v>75</v>
      </c>
      <c r="J14" s="79">
        <v>36</v>
      </c>
      <c r="K14" s="28"/>
    </row>
    <row r="15" spans="1:11" ht="15">
      <c r="A15" s="76" t="s">
        <v>133</v>
      </c>
      <c r="B15" s="76" t="s">
        <v>162</v>
      </c>
      <c r="C15" s="7">
        <v>186</v>
      </c>
      <c r="D15" s="7">
        <v>139</v>
      </c>
      <c r="E15" s="78">
        <v>-1.5873015873015959</v>
      </c>
      <c r="F15" s="78">
        <v>-5.5837563451776617</v>
      </c>
      <c r="G15" s="78">
        <v>32.291666666666671</v>
      </c>
      <c r="H15" s="79">
        <v>63</v>
      </c>
      <c r="I15" s="79">
        <v>64</v>
      </c>
      <c r="J15" s="79">
        <v>24</v>
      </c>
      <c r="K15" s="27"/>
    </row>
    <row r="16" spans="1:11" ht="15">
      <c r="A16" s="76" t="s">
        <v>134</v>
      </c>
      <c r="B16" s="76" t="s">
        <v>163</v>
      </c>
      <c r="C16" s="7">
        <v>420</v>
      </c>
      <c r="D16" s="7">
        <v>296</v>
      </c>
      <c r="E16" s="78">
        <v>1.6949152542372872</v>
      </c>
      <c r="F16" s="78">
        <v>-12.317327766179545</v>
      </c>
      <c r="G16" s="78">
        <v>34.739454094292803</v>
      </c>
      <c r="H16" s="79">
        <v>126</v>
      </c>
      <c r="I16" s="79">
        <v>116</v>
      </c>
      <c r="J16" s="79">
        <v>65</v>
      </c>
      <c r="K16" s="27"/>
    </row>
    <row r="17" spans="1:11" ht="15">
      <c r="A17" s="76" t="s">
        <v>3</v>
      </c>
      <c r="B17" s="76" t="s">
        <v>164</v>
      </c>
      <c r="C17" s="7">
        <v>1481</v>
      </c>
      <c r="D17" s="7">
        <v>1035</v>
      </c>
      <c r="E17" s="78">
        <v>-5.6086679413639189</v>
      </c>
      <c r="F17" s="78">
        <v>-23.777663407102423</v>
      </c>
      <c r="G17" s="78">
        <v>27.687418209011028</v>
      </c>
      <c r="H17" s="79">
        <v>264</v>
      </c>
      <c r="I17" s="79">
        <v>334</v>
      </c>
      <c r="J17" s="79">
        <v>243</v>
      </c>
      <c r="K17" s="27"/>
    </row>
    <row r="18" spans="1:11" s="23" customFormat="1" ht="15">
      <c r="A18" s="81" t="s">
        <v>4</v>
      </c>
      <c r="B18" s="80" t="s">
        <v>32</v>
      </c>
      <c r="C18" s="7">
        <v>1097</v>
      </c>
      <c r="D18" s="7">
        <v>776</v>
      </c>
      <c r="E18" s="78">
        <v>-6.0787671232876761</v>
      </c>
      <c r="F18" s="78">
        <v>-22.198581560283685</v>
      </c>
      <c r="G18" s="78">
        <v>32.207868467410449</v>
      </c>
      <c r="H18" s="79">
        <v>185</v>
      </c>
      <c r="I18" s="79">
        <v>245</v>
      </c>
      <c r="J18" s="79">
        <v>184</v>
      </c>
      <c r="K18" s="28"/>
    </row>
    <row r="19" spans="1:11" s="23" customFormat="1" ht="15">
      <c r="A19" s="81" t="s">
        <v>5</v>
      </c>
      <c r="B19" s="80" t="s">
        <v>31</v>
      </c>
      <c r="C19" s="7">
        <v>384</v>
      </c>
      <c r="D19" s="7">
        <v>259</v>
      </c>
      <c r="E19" s="78">
        <v>-4.2394014962593474</v>
      </c>
      <c r="F19" s="78">
        <v>-27.954971857410882</v>
      </c>
      <c r="G19" s="78">
        <v>19.763252702007208</v>
      </c>
      <c r="H19" s="79">
        <v>79</v>
      </c>
      <c r="I19" s="79">
        <v>89</v>
      </c>
      <c r="J19" s="79">
        <v>59</v>
      </c>
      <c r="K19" s="28"/>
    </row>
    <row r="20" spans="1:11" ht="15">
      <c r="A20" s="76" t="s">
        <v>6</v>
      </c>
      <c r="B20" s="76" t="s">
        <v>165</v>
      </c>
      <c r="C20" s="7">
        <v>246</v>
      </c>
      <c r="D20" s="7">
        <v>171</v>
      </c>
      <c r="E20" s="78">
        <v>5.1282051282051384</v>
      </c>
      <c r="F20" s="78">
        <v>-1.5999999999999943</v>
      </c>
      <c r="G20" s="78">
        <v>29.425837320574161</v>
      </c>
      <c r="H20" s="79">
        <v>85</v>
      </c>
      <c r="I20" s="79">
        <v>72</v>
      </c>
      <c r="J20" s="79">
        <v>41</v>
      </c>
      <c r="K20" s="27"/>
    </row>
    <row r="21" spans="1:11" ht="15">
      <c r="A21" s="76" t="s">
        <v>7</v>
      </c>
      <c r="B21" s="76" t="s">
        <v>166</v>
      </c>
      <c r="C21" s="7">
        <v>264</v>
      </c>
      <c r="D21" s="7">
        <v>196</v>
      </c>
      <c r="E21" s="78">
        <v>-14.838709677419359</v>
      </c>
      <c r="F21" s="78">
        <v>-16.719242902208194</v>
      </c>
      <c r="G21" s="78">
        <v>25.118934348239776</v>
      </c>
      <c r="H21" s="79">
        <v>60</v>
      </c>
      <c r="I21" s="79">
        <v>104</v>
      </c>
      <c r="J21" s="79">
        <v>51</v>
      </c>
      <c r="K21" s="27"/>
    </row>
    <row r="22" spans="1:11" ht="15">
      <c r="A22" s="76" t="s">
        <v>8</v>
      </c>
      <c r="B22" s="76" t="s">
        <v>167</v>
      </c>
      <c r="C22" s="7">
        <v>441</v>
      </c>
      <c r="D22" s="7">
        <v>306</v>
      </c>
      <c r="E22" s="78">
        <v>-7.3529411764705799</v>
      </c>
      <c r="F22" s="78">
        <v>-1.5625</v>
      </c>
      <c r="G22" s="78">
        <v>25.272206303724925</v>
      </c>
      <c r="H22" s="79">
        <v>87</v>
      </c>
      <c r="I22" s="79">
        <v>117</v>
      </c>
      <c r="J22" s="79">
        <v>67</v>
      </c>
      <c r="K22" s="27"/>
    </row>
    <row r="23" spans="1:11" s="23" customFormat="1" ht="15">
      <c r="A23" s="81" t="s">
        <v>9</v>
      </c>
      <c r="B23" s="80" t="s">
        <v>32</v>
      </c>
      <c r="C23" s="7">
        <v>190</v>
      </c>
      <c r="D23" s="7">
        <v>138</v>
      </c>
      <c r="E23" s="78">
        <v>-3.5532994923857899</v>
      </c>
      <c r="F23" s="78">
        <v>4.3956043956044084</v>
      </c>
      <c r="G23" s="78">
        <v>30.54662379421222</v>
      </c>
      <c r="H23" s="79">
        <v>42</v>
      </c>
      <c r="I23" s="79">
        <v>47</v>
      </c>
      <c r="J23" s="79">
        <v>24</v>
      </c>
      <c r="K23" s="28"/>
    </row>
    <row r="24" spans="1:11" s="23" customFormat="1" ht="15">
      <c r="A24" s="81" t="s">
        <v>10</v>
      </c>
      <c r="B24" s="80" t="s">
        <v>33</v>
      </c>
      <c r="C24" s="7">
        <v>251</v>
      </c>
      <c r="D24" s="7">
        <v>168</v>
      </c>
      <c r="E24" s="78">
        <v>-10.035842293906811</v>
      </c>
      <c r="F24" s="78">
        <v>-5.6390977443608961</v>
      </c>
      <c r="G24" s="78">
        <v>22.350845948352628</v>
      </c>
      <c r="H24" s="79">
        <v>45</v>
      </c>
      <c r="I24" s="79">
        <v>70</v>
      </c>
      <c r="J24" s="79">
        <v>43</v>
      </c>
      <c r="K24" s="28"/>
    </row>
    <row r="25" spans="1:11" ht="15">
      <c r="A25" s="76" t="s">
        <v>11</v>
      </c>
      <c r="B25" s="76" t="s">
        <v>168</v>
      </c>
      <c r="C25" s="7">
        <v>179</v>
      </c>
      <c r="D25" s="7">
        <v>138</v>
      </c>
      <c r="E25" s="78">
        <v>-6.2827225130889985</v>
      </c>
      <c r="F25" s="78">
        <v>-14.761904761904759</v>
      </c>
      <c r="G25" s="78">
        <v>32.194244604316545</v>
      </c>
      <c r="H25" s="79">
        <v>35</v>
      </c>
      <c r="I25" s="79">
        <v>45</v>
      </c>
      <c r="J25" s="79">
        <v>13</v>
      </c>
      <c r="K25" s="27"/>
    </row>
    <row r="26" spans="1:11" ht="15">
      <c r="A26" s="76" t="s">
        <v>12</v>
      </c>
      <c r="B26" s="76" t="s">
        <v>169</v>
      </c>
      <c r="C26" s="7">
        <v>173</v>
      </c>
      <c r="D26" s="7">
        <v>110</v>
      </c>
      <c r="E26" s="78">
        <v>-12.62626262626263</v>
      </c>
      <c r="F26" s="78">
        <v>-3.8888888888888857</v>
      </c>
      <c r="G26" s="78">
        <v>26.132930513595166</v>
      </c>
      <c r="H26" s="79">
        <v>35</v>
      </c>
      <c r="I26" s="79">
        <v>57</v>
      </c>
      <c r="J26" s="79">
        <v>31</v>
      </c>
      <c r="K26" s="27"/>
    </row>
    <row r="27" spans="1:11" ht="15">
      <c r="A27" s="76" t="s">
        <v>13</v>
      </c>
      <c r="B27" s="76" t="s">
        <v>170</v>
      </c>
      <c r="C27" s="7">
        <v>181</v>
      </c>
      <c r="D27" s="7">
        <v>131</v>
      </c>
      <c r="E27" s="78">
        <v>-11.707317073170728</v>
      </c>
      <c r="F27" s="78">
        <v>-13.397129186602868</v>
      </c>
      <c r="G27" s="78">
        <v>29.052969502407706</v>
      </c>
      <c r="H27" s="79">
        <v>54</v>
      </c>
      <c r="I27" s="79">
        <v>75</v>
      </c>
      <c r="J27" s="79">
        <v>40</v>
      </c>
      <c r="K27" s="27"/>
    </row>
    <row r="28" spans="1:11" ht="15">
      <c r="A28" s="76" t="s">
        <v>14</v>
      </c>
      <c r="B28" s="76" t="s">
        <v>171</v>
      </c>
      <c r="C28" s="7">
        <v>488</v>
      </c>
      <c r="D28" s="7">
        <v>324</v>
      </c>
      <c r="E28" s="78">
        <v>-7.047619047619051</v>
      </c>
      <c r="F28" s="78">
        <v>-10.458715596330265</v>
      </c>
      <c r="G28" s="78">
        <v>27.680090754395913</v>
      </c>
      <c r="H28" s="79">
        <v>122</v>
      </c>
      <c r="I28" s="79">
        <v>155</v>
      </c>
      <c r="J28" s="79">
        <v>72</v>
      </c>
      <c r="K28" s="27"/>
    </row>
    <row r="29" spans="1:11" ht="15">
      <c r="A29" s="76" t="s">
        <v>15</v>
      </c>
      <c r="B29" s="76" t="s">
        <v>172</v>
      </c>
      <c r="C29" s="7">
        <v>291</v>
      </c>
      <c r="D29" s="7">
        <v>239</v>
      </c>
      <c r="E29" s="78">
        <v>-0.34246575342466201</v>
      </c>
      <c r="F29" s="78">
        <v>-3.3222591362126224</v>
      </c>
      <c r="G29" s="78">
        <v>29.041916167664674</v>
      </c>
      <c r="H29" s="79">
        <v>80</v>
      </c>
      <c r="I29" s="79">
        <v>79</v>
      </c>
      <c r="J29" s="79">
        <v>31</v>
      </c>
      <c r="K29" s="27"/>
    </row>
    <row r="30" spans="1:11" ht="15">
      <c r="A30" s="76" t="s">
        <v>16</v>
      </c>
      <c r="B30" s="76" t="s">
        <v>173</v>
      </c>
      <c r="C30" s="7">
        <v>654</v>
      </c>
      <c r="D30" s="7">
        <v>459</v>
      </c>
      <c r="E30" s="78">
        <v>2.9921259842519561</v>
      </c>
      <c r="F30" s="78">
        <v>1.8691588785046775</v>
      </c>
      <c r="G30" s="78">
        <v>27.01363073110285</v>
      </c>
      <c r="H30" s="79">
        <v>146</v>
      </c>
      <c r="I30" s="79">
        <v>124</v>
      </c>
      <c r="J30" s="79">
        <v>62</v>
      </c>
      <c r="K30" s="27"/>
    </row>
    <row r="31" spans="1:11" ht="15">
      <c r="A31" s="76" t="s">
        <v>17</v>
      </c>
      <c r="B31" s="76" t="s">
        <v>174</v>
      </c>
      <c r="C31" s="7">
        <v>280</v>
      </c>
      <c r="D31" s="7">
        <v>195</v>
      </c>
      <c r="E31" s="78">
        <v>0.71942446043165376</v>
      </c>
      <c r="F31" s="78">
        <v>8.949416342412448</v>
      </c>
      <c r="G31" s="78">
        <v>34.146341463414636</v>
      </c>
      <c r="H31" s="79">
        <v>82</v>
      </c>
      <c r="I31" s="79">
        <v>76</v>
      </c>
      <c r="J31" s="79">
        <v>46</v>
      </c>
      <c r="K31" s="27"/>
    </row>
    <row r="32" spans="1:11" ht="15">
      <c r="A32" s="76" t="s">
        <v>18</v>
      </c>
      <c r="B32" s="76" t="s">
        <v>175</v>
      </c>
      <c r="C32" s="7">
        <v>1318</v>
      </c>
      <c r="D32" s="7">
        <v>892</v>
      </c>
      <c r="E32" s="78">
        <v>-7.2484166080225236</v>
      </c>
      <c r="F32" s="78">
        <v>-7.1176885130373506</v>
      </c>
      <c r="G32" s="78">
        <v>19.531713100177832</v>
      </c>
      <c r="H32" s="79">
        <v>304</v>
      </c>
      <c r="I32" s="79">
        <v>397</v>
      </c>
      <c r="J32" s="79">
        <v>169</v>
      </c>
      <c r="K32" s="27"/>
    </row>
    <row r="33" spans="1:11" s="23" customFormat="1" ht="15">
      <c r="A33" s="81" t="s">
        <v>19</v>
      </c>
      <c r="B33" s="80" t="s">
        <v>32</v>
      </c>
      <c r="C33" s="7">
        <v>538</v>
      </c>
      <c r="D33" s="7">
        <v>386</v>
      </c>
      <c r="E33" s="78">
        <v>-4.270462633451956</v>
      </c>
      <c r="F33" s="78">
        <v>-7.8767123287671268</v>
      </c>
      <c r="G33" s="78">
        <v>21.323820848196593</v>
      </c>
      <c r="H33" s="79">
        <v>115</v>
      </c>
      <c r="I33" s="79">
        <v>135</v>
      </c>
      <c r="J33" s="79">
        <v>63</v>
      </c>
      <c r="K33" s="28"/>
    </row>
    <row r="34" spans="1:11" s="23" customFormat="1" ht="15">
      <c r="A34" s="81" t="s">
        <v>20</v>
      </c>
      <c r="B34" s="80" t="s">
        <v>34</v>
      </c>
      <c r="C34" s="7">
        <v>780</v>
      </c>
      <c r="D34" s="7">
        <v>506</v>
      </c>
      <c r="E34" s="78">
        <v>-9.1967403958090728</v>
      </c>
      <c r="F34" s="78">
        <v>-6.5868263473053901</v>
      </c>
      <c r="G34" s="78">
        <v>18.461538461538463</v>
      </c>
      <c r="H34" s="79">
        <v>189</v>
      </c>
      <c r="I34" s="79">
        <v>262</v>
      </c>
      <c r="J34" s="79">
        <v>106</v>
      </c>
      <c r="K34" s="28"/>
    </row>
    <row r="35" spans="1:11" ht="15">
      <c r="A35" s="76" t="s">
        <v>21</v>
      </c>
      <c r="B35" s="76" t="s">
        <v>176</v>
      </c>
      <c r="C35" s="7">
        <v>317</v>
      </c>
      <c r="D35" s="7">
        <v>213</v>
      </c>
      <c r="E35" s="78">
        <v>-1.5527950310558936</v>
      </c>
      <c r="F35" s="78">
        <v>-5.9347181008902083</v>
      </c>
      <c r="G35" s="78">
        <v>31.510934393638173</v>
      </c>
      <c r="H35" s="79">
        <v>73</v>
      </c>
      <c r="I35" s="79">
        <v>73</v>
      </c>
      <c r="J35" s="79">
        <v>36</v>
      </c>
      <c r="K35" s="27"/>
    </row>
    <row r="36" spans="1:11" ht="15">
      <c r="A36" s="76" t="s">
        <v>22</v>
      </c>
      <c r="B36" s="76" t="s">
        <v>177</v>
      </c>
      <c r="C36" s="7">
        <v>472</v>
      </c>
      <c r="D36" s="7">
        <v>333</v>
      </c>
      <c r="E36" s="78">
        <v>0.42553191489361097</v>
      </c>
      <c r="F36" s="78">
        <v>-14.025500910746814</v>
      </c>
      <c r="G36" s="78">
        <v>31.677852348993291</v>
      </c>
      <c r="H36" s="79">
        <v>105</v>
      </c>
      <c r="I36" s="79">
        <v>101</v>
      </c>
      <c r="J36" s="79">
        <v>50</v>
      </c>
      <c r="K36" s="27"/>
    </row>
    <row r="37" spans="1:11" ht="15">
      <c r="A37" s="76" t="s">
        <v>23</v>
      </c>
      <c r="B37" s="76" t="s">
        <v>178</v>
      </c>
      <c r="C37" s="7">
        <v>298</v>
      </c>
      <c r="D37" s="7">
        <v>244</v>
      </c>
      <c r="E37" s="78">
        <v>-3.2467532467532436</v>
      </c>
      <c r="F37" s="78">
        <v>-21.578947368421055</v>
      </c>
      <c r="G37" s="78">
        <v>27.61816496756256</v>
      </c>
      <c r="H37" s="79">
        <v>68</v>
      </c>
      <c r="I37" s="79">
        <v>77</v>
      </c>
      <c r="J37" s="79">
        <v>31</v>
      </c>
      <c r="K37" s="27"/>
    </row>
    <row r="38" spans="1:11" ht="15">
      <c r="A38" s="76" t="s">
        <v>24</v>
      </c>
      <c r="B38" s="76" t="s">
        <v>179</v>
      </c>
      <c r="C38" s="7">
        <v>444</v>
      </c>
      <c r="D38" s="7">
        <v>304</v>
      </c>
      <c r="E38" s="78">
        <v>3.9812646370023401</v>
      </c>
      <c r="F38" s="78">
        <v>11.000000000000014</v>
      </c>
      <c r="G38" s="78">
        <v>29.698996655518396</v>
      </c>
      <c r="H38" s="79">
        <v>108</v>
      </c>
      <c r="I38" s="79">
        <v>86</v>
      </c>
      <c r="J38" s="79">
        <v>41</v>
      </c>
      <c r="K38" s="27"/>
    </row>
    <row r="39" spans="1:11" ht="15">
      <c r="A39" s="76" t="s">
        <v>25</v>
      </c>
      <c r="B39" s="76" t="s">
        <v>180</v>
      </c>
      <c r="C39" s="7">
        <v>101</v>
      </c>
      <c r="D39" s="7">
        <v>83</v>
      </c>
      <c r="E39" s="78">
        <v>-5.6074766355140184</v>
      </c>
      <c r="F39" s="78">
        <v>-15.12605042016807</v>
      </c>
      <c r="G39" s="78">
        <v>28.133704735376046</v>
      </c>
      <c r="H39" s="79">
        <v>51</v>
      </c>
      <c r="I39" s="79">
        <v>54</v>
      </c>
      <c r="J39" s="79">
        <v>24</v>
      </c>
      <c r="K39" s="27"/>
    </row>
    <row r="40" spans="1:11" ht="15">
      <c r="A40" s="76" t="s">
        <v>26</v>
      </c>
      <c r="B40" s="76" t="s">
        <v>181</v>
      </c>
      <c r="C40" s="7">
        <v>347</v>
      </c>
      <c r="D40" s="7">
        <v>265</v>
      </c>
      <c r="E40" s="78">
        <v>-7.2192513368983953</v>
      </c>
      <c r="F40" s="78">
        <v>-31.558185404339241</v>
      </c>
      <c r="G40" s="78">
        <v>26.549349655700077</v>
      </c>
      <c r="H40" s="79">
        <v>85</v>
      </c>
      <c r="I40" s="79">
        <v>107</v>
      </c>
      <c r="J40" s="79">
        <v>55</v>
      </c>
      <c r="K40" s="27"/>
    </row>
    <row r="41" spans="1:11" ht="15">
      <c r="A41" s="76" t="s">
        <v>27</v>
      </c>
      <c r="B41" s="76" t="s">
        <v>182</v>
      </c>
      <c r="C41" s="7">
        <v>342</v>
      </c>
      <c r="D41" s="7">
        <v>260</v>
      </c>
      <c r="E41" s="78">
        <v>-6.5573770491803174</v>
      </c>
      <c r="F41" s="78">
        <v>-24.835164835164832</v>
      </c>
      <c r="G41" s="78">
        <v>31.404958677685951</v>
      </c>
      <c r="H41" s="79">
        <v>90</v>
      </c>
      <c r="I41" s="79">
        <v>108</v>
      </c>
      <c r="J41" s="79">
        <v>61</v>
      </c>
      <c r="K41" s="27"/>
    </row>
    <row r="42" spans="1:11" ht="15">
      <c r="A42" s="76" t="s">
        <v>28</v>
      </c>
      <c r="B42" s="76" t="s">
        <v>183</v>
      </c>
      <c r="C42" s="7">
        <v>118</v>
      </c>
      <c r="D42" s="7">
        <v>77</v>
      </c>
      <c r="E42" s="78">
        <v>-4.8387096774193452</v>
      </c>
      <c r="F42" s="78">
        <v>13.461538461538453</v>
      </c>
      <c r="G42" s="78">
        <v>28.095238095238095</v>
      </c>
      <c r="H42" s="79">
        <v>30</v>
      </c>
      <c r="I42" s="79">
        <v>36</v>
      </c>
      <c r="J42" s="79">
        <v>25</v>
      </c>
      <c r="K42" s="27"/>
    </row>
    <row r="43" spans="1:11" ht="15">
      <c r="A43" s="76" t="s">
        <v>29</v>
      </c>
      <c r="B43" s="76" t="s">
        <v>184</v>
      </c>
      <c r="C43" s="7">
        <v>322</v>
      </c>
      <c r="D43" s="7">
        <v>257</v>
      </c>
      <c r="E43" s="78">
        <v>-5.8479532163742647</v>
      </c>
      <c r="F43" s="78">
        <v>-2.4242424242424221</v>
      </c>
      <c r="G43" s="78">
        <v>28.39506172839506</v>
      </c>
      <c r="H43" s="79">
        <v>62</v>
      </c>
      <c r="I43" s="79">
        <v>80</v>
      </c>
      <c r="J43" s="79">
        <v>33</v>
      </c>
      <c r="K43" s="27"/>
    </row>
    <row r="44" spans="1:11" ht="15">
      <c r="A44" s="76" t="s">
        <v>30</v>
      </c>
      <c r="B44" s="76" t="s">
        <v>185</v>
      </c>
      <c r="C44" s="7">
        <v>490</v>
      </c>
      <c r="D44" s="7">
        <v>348</v>
      </c>
      <c r="E44" s="78">
        <v>-1.2096774193548328</v>
      </c>
      <c r="F44" s="78">
        <v>-25.304878048780495</v>
      </c>
      <c r="G44" s="78">
        <v>27.192008879023305</v>
      </c>
      <c r="H44" s="79">
        <v>118</v>
      </c>
      <c r="I44" s="79">
        <v>119</v>
      </c>
      <c r="J44" s="79">
        <v>53</v>
      </c>
      <c r="K44" s="27"/>
    </row>
    <row r="45" spans="1:11" s="23" customFormat="1" ht="13.5" customHeight="1">
      <c r="A45" s="279" t="s">
        <v>86</v>
      </c>
      <c r="B45" s="280"/>
      <c r="C45" s="143">
        <v>12378</v>
      </c>
      <c r="D45" s="143">
        <v>8807</v>
      </c>
      <c r="E45" s="108">
        <v>-4.6379044684129411</v>
      </c>
      <c r="F45" s="108">
        <v>-13.3071858803754</v>
      </c>
      <c r="G45" s="108">
        <v>26.780614452617911</v>
      </c>
      <c r="H45" s="109">
        <v>2912</v>
      </c>
      <c r="I45" s="109">
        <v>3396</v>
      </c>
      <c r="J45" s="109">
        <v>1737</v>
      </c>
      <c r="K45" s="28"/>
    </row>
    <row r="46" spans="1:11" ht="15">
      <c r="A46" s="286" t="s">
        <v>808</v>
      </c>
      <c r="B46" s="286"/>
      <c r="C46" s="7">
        <v>2231</v>
      </c>
      <c r="D46" s="7">
        <v>1625</v>
      </c>
      <c r="E46" s="78">
        <v>-7.6572847682119232</v>
      </c>
      <c r="F46" s="78">
        <v>-10.257441673370877</v>
      </c>
      <c r="G46" s="78">
        <v>27.999497991967871</v>
      </c>
      <c r="H46" s="79">
        <v>551</v>
      </c>
      <c r="I46" s="79">
        <v>715</v>
      </c>
      <c r="J46" s="79">
        <v>343</v>
      </c>
      <c r="K46" s="27"/>
    </row>
    <row r="47" spans="1:11" ht="15">
      <c r="A47" s="286" t="s">
        <v>809</v>
      </c>
      <c r="B47" s="286"/>
      <c r="C47" s="7">
        <v>2720</v>
      </c>
      <c r="D47" s="7">
        <v>1929</v>
      </c>
      <c r="E47" s="78">
        <v>-3.7508846426043903</v>
      </c>
      <c r="F47" s="78">
        <v>-21.794134560092004</v>
      </c>
      <c r="G47" s="78">
        <v>29.0753607696419</v>
      </c>
      <c r="H47" s="79">
        <v>580</v>
      </c>
      <c r="I47" s="79">
        <v>658</v>
      </c>
      <c r="J47" s="79">
        <v>413</v>
      </c>
      <c r="K47" s="27"/>
    </row>
    <row r="48" spans="1:11" ht="15">
      <c r="A48" s="286" t="s">
        <v>810</v>
      </c>
      <c r="B48" s="286"/>
      <c r="C48" s="7">
        <v>1649</v>
      </c>
      <c r="D48" s="7">
        <v>1125</v>
      </c>
      <c r="E48" s="78">
        <v>-2.7138643067846573</v>
      </c>
      <c r="F48" s="78">
        <v>-2.5989367985824003</v>
      </c>
      <c r="G48" s="78">
        <v>28.934900859799967</v>
      </c>
      <c r="H48" s="79">
        <v>380</v>
      </c>
      <c r="I48" s="79">
        <v>411</v>
      </c>
      <c r="J48" s="79">
        <v>254</v>
      </c>
      <c r="K48" s="27"/>
    </row>
    <row r="49" spans="1:11" ht="15">
      <c r="A49" s="286" t="s">
        <v>811</v>
      </c>
      <c r="B49" s="286"/>
      <c r="C49" s="7">
        <v>2105</v>
      </c>
      <c r="D49" s="7">
        <v>1498</v>
      </c>
      <c r="E49" s="78">
        <v>-0.51984877126653828</v>
      </c>
      <c r="F49" s="78">
        <v>-12.474012474012468</v>
      </c>
      <c r="G49" s="78">
        <v>27.122793454451745</v>
      </c>
      <c r="H49" s="79">
        <v>500</v>
      </c>
      <c r="I49" s="79">
        <v>491</v>
      </c>
      <c r="J49" s="79">
        <v>232</v>
      </c>
      <c r="K49" s="27"/>
    </row>
    <row r="50" spans="1:11" ht="15">
      <c r="A50" s="286" t="s">
        <v>812</v>
      </c>
      <c r="B50" s="286"/>
      <c r="C50" s="7">
        <v>3673</v>
      </c>
      <c r="D50" s="7">
        <v>2630</v>
      </c>
      <c r="E50" s="78">
        <v>-6.4680417621594017</v>
      </c>
      <c r="F50" s="78">
        <v>-12.87950664136622</v>
      </c>
      <c r="G50" s="78">
        <v>23.793483189738939</v>
      </c>
      <c r="H50" s="79">
        <v>901</v>
      </c>
      <c r="I50" s="79">
        <v>1121</v>
      </c>
      <c r="J50" s="79">
        <v>495</v>
      </c>
      <c r="K50" s="27"/>
    </row>
    <row r="52" spans="1:11">
      <c r="B52" s="29"/>
      <c r="C52" s="30"/>
      <c r="D52" s="30"/>
      <c r="E52" s="31"/>
      <c r="F52" s="31"/>
      <c r="G52" s="31"/>
      <c r="H52" s="31"/>
      <c r="I52" s="31"/>
    </row>
  </sheetData>
  <mergeCells count="19">
    <mergeCell ref="E4:E5"/>
    <mergeCell ref="F4:F5"/>
    <mergeCell ref="H4:H5"/>
    <mergeCell ref="I4:J4"/>
    <mergeCell ref="A1:J1"/>
    <mergeCell ref="A3:A5"/>
    <mergeCell ref="B3:B5"/>
    <mergeCell ref="C3:C5"/>
    <mergeCell ref="E3:F3"/>
    <mergeCell ref="H3:J3"/>
    <mergeCell ref="G3:G5"/>
    <mergeCell ref="D4:D5"/>
    <mergeCell ref="A2:J2"/>
    <mergeCell ref="A49:B49"/>
    <mergeCell ref="A50:B50"/>
    <mergeCell ref="A45:B45"/>
    <mergeCell ref="A46:B46"/>
    <mergeCell ref="A47:B47"/>
    <mergeCell ref="A48:B48"/>
  </mergeCells>
  <phoneticPr fontId="0" type="noConversion"/>
  <hyperlinks>
    <hyperlink ref="K1" location="'spis tabel'!A1" display="'spis tabel'!A1"/>
  </hyperlinks>
  <pageMargins left="0.75" right="0.75" top="1" bottom="1" header="0.5" footer="0.5"/>
  <pageSetup paperSize="9" orientation="portrait" horizontalDpi="300" verticalDpi="30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dimension ref="A1:R52"/>
  <sheetViews>
    <sheetView showGridLines="0" zoomScaleNormal="100" workbookViewId="0">
      <selection sqref="A1:J1"/>
    </sheetView>
  </sheetViews>
  <sheetFormatPr defaultRowHeight="12.75"/>
  <cols>
    <col min="1" max="1" width="4.85546875" style="1" customWidth="1"/>
    <col min="2" max="2" width="20.85546875" style="1" customWidth="1"/>
    <col min="3" max="3" width="15.140625" style="1" customWidth="1"/>
    <col min="4" max="4" width="8.42578125" style="1" customWidth="1"/>
    <col min="5" max="5" width="8.140625" style="34" customWidth="1"/>
    <col min="6" max="6" width="8.42578125" style="1" customWidth="1"/>
    <col min="7" max="7" width="8.28515625" style="1" customWidth="1"/>
    <col min="8" max="10" width="7.7109375" style="1" customWidth="1"/>
    <col min="11" max="11" width="8.5703125" style="1" customWidth="1"/>
    <col min="12" max="12" width="8.42578125" style="1" customWidth="1"/>
    <col min="13" max="17" width="9.140625" style="1"/>
    <col min="18" max="18" width="17.7109375" style="1" customWidth="1"/>
    <col min="19" max="16384" width="9.140625" style="1"/>
  </cols>
  <sheetData>
    <row r="1" spans="1:18">
      <c r="A1" s="259" t="s">
        <v>920</v>
      </c>
      <c r="B1" s="259"/>
      <c r="C1" s="259"/>
      <c r="D1" s="259"/>
      <c r="E1" s="259"/>
      <c r="F1" s="259"/>
      <c r="G1" s="259"/>
      <c r="H1" s="259"/>
      <c r="I1" s="259"/>
      <c r="J1" s="259"/>
      <c r="K1" s="37"/>
      <c r="L1" s="37"/>
      <c r="R1" s="139" t="s">
        <v>792</v>
      </c>
    </row>
    <row r="2" spans="1:18">
      <c r="A2" s="274" t="s">
        <v>857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</row>
    <row r="3" spans="1:18" ht="13.5" customHeight="1">
      <c r="A3" s="276" t="s">
        <v>87</v>
      </c>
      <c r="B3" s="276" t="s">
        <v>2</v>
      </c>
      <c r="C3" s="282" t="s">
        <v>921</v>
      </c>
      <c r="D3" s="282" t="s">
        <v>49</v>
      </c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</row>
    <row r="4" spans="1:18" ht="13.5" customHeight="1">
      <c r="A4" s="276"/>
      <c r="B4" s="276"/>
      <c r="C4" s="282"/>
      <c r="D4" s="281" t="s">
        <v>57</v>
      </c>
      <c r="E4" s="283" t="s">
        <v>58</v>
      </c>
      <c r="F4" s="281" t="s">
        <v>71</v>
      </c>
      <c r="G4" s="281" t="s">
        <v>72</v>
      </c>
      <c r="H4" s="281" t="s">
        <v>66</v>
      </c>
      <c r="I4" s="281" t="s">
        <v>135</v>
      </c>
      <c r="J4" s="281" t="s">
        <v>188</v>
      </c>
      <c r="K4" s="281" t="s">
        <v>189</v>
      </c>
      <c r="L4" s="283" t="s">
        <v>190</v>
      </c>
      <c r="M4" s="283" t="s">
        <v>192</v>
      </c>
      <c r="N4" s="281" t="s">
        <v>193</v>
      </c>
      <c r="O4" s="281" t="s">
        <v>194</v>
      </c>
      <c r="P4" s="281" t="s">
        <v>195</v>
      </c>
      <c r="Q4" s="281" t="s">
        <v>59</v>
      </c>
    </row>
    <row r="5" spans="1:18" ht="81.75" customHeight="1">
      <c r="A5" s="276"/>
      <c r="B5" s="276"/>
      <c r="C5" s="282"/>
      <c r="D5" s="281"/>
      <c r="E5" s="283"/>
      <c r="F5" s="281"/>
      <c r="G5" s="281"/>
      <c r="H5" s="281"/>
      <c r="I5" s="281"/>
      <c r="J5" s="281"/>
      <c r="K5" s="281"/>
      <c r="L5" s="283"/>
      <c r="M5" s="283"/>
      <c r="N5" s="281"/>
      <c r="O5" s="281"/>
      <c r="P5" s="281"/>
      <c r="Q5" s="281"/>
    </row>
    <row r="6" spans="1:18" ht="15">
      <c r="A6" s="76" t="s">
        <v>126</v>
      </c>
      <c r="B6" s="76" t="s">
        <v>156</v>
      </c>
      <c r="C6" s="83">
        <v>17</v>
      </c>
      <c r="D6" s="7">
        <v>4</v>
      </c>
      <c r="E6" s="7">
        <v>0</v>
      </c>
      <c r="F6" s="7">
        <v>3</v>
      </c>
      <c r="G6" s="7">
        <v>10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</row>
    <row r="7" spans="1:18" ht="15.75" customHeight="1">
      <c r="A7" s="76" t="s">
        <v>127</v>
      </c>
      <c r="B7" s="76" t="s">
        <v>241</v>
      </c>
      <c r="C7" s="83">
        <v>24</v>
      </c>
      <c r="D7" s="7">
        <v>6</v>
      </c>
      <c r="E7" s="7">
        <v>0</v>
      </c>
      <c r="F7" s="7">
        <v>3</v>
      </c>
      <c r="G7" s="7">
        <v>5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7</v>
      </c>
      <c r="P7" s="7">
        <v>0</v>
      </c>
      <c r="Q7" s="7">
        <v>3</v>
      </c>
    </row>
    <row r="8" spans="1:18" ht="15">
      <c r="A8" s="76" t="s">
        <v>128</v>
      </c>
      <c r="B8" s="76" t="s">
        <v>157</v>
      </c>
      <c r="C8" s="83">
        <v>55</v>
      </c>
      <c r="D8" s="7">
        <v>0</v>
      </c>
      <c r="E8" s="7">
        <v>0</v>
      </c>
      <c r="F8" s="7">
        <v>0</v>
      </c>
      <c r="G8" s="7">
        <v>32</v>
      </c>
      <c r="H8" s="7">
        <v>0</v>
      </c>
      <c r="I8" s="7">
        <v>0</v>
      </c>
      <c r="J8" s="7">
        <v>0</v>
      </c>
      <c r="K8" s="7">
        <v>5</v>
      </c>
      <c r="L8" s="7">
        <v>1</v>
      </c>
      <c r="M8" s="7">
        <v>0</v>
      </c>
      <c r="N8" s="7">
        <v>0</v>
      </c>
      <c r="O8" s="7">
        <v>7</v>
      </c>
      <c r="P8" s="7">
        <v>3</v>
      </c>
      <c r="Q8" s="7">
        <v>7</v>
      </c>
    </row>
    <row r="9" spans="1:18" ht="15">
      <c r="A9" s="76" t="s">
        <v>129</v>
      </c>
      <c r="B9" s="76" t="s">
        <v>158</v>
      </c>
      <c r="C9" s="83">
        <v>25</v>
      </c>
      <c r="D9" s="7">
        <v>0</v>
      </c>
      <c r="E9" s="7">
        <v>0</v>
      </c>
      <c r="F9" s="7">
        <v>3</v>
      </c>
      <c r="G9" s="7">
        <v>5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13</v>
      </c>
      <c r="P9" s="7">
        <v>4</v>
      </c>
      <c r="Q9" s="7">
        <v>0</v>
      </c>
    </row>
    <row r="10" spans="1:18" ht="15">
      <c r="A10" s="76" t="s">
        <v>130</v>
      </c>
      <c r="B10" s="76" t="s">
        <v>159</v>
      </c>
      <c r="C10" s="83">
        <v>34</v>
      </c>
      <c r="D10" s="7">
        <v>3</v>
      </c>
      <c r="E10" s="7">
        <v>0</v>
      </c>
      <c r="F10" s="7">
        <v>10</v>
      </c>
      <c r="G10" s="7">
        <v>12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7</v>
      </c>
      <c r="P10" s="7">
        <v>0</v>
      </c>
      <c r="Q10" s="7">
        <v>2</v>
      </c>
    </row>
    <row r="11" spans="1:18" ht="15">
      <c r="A11" s="76" t="s">
        <v>131</v>
      </c>
      <c r="B11" s="76" t="s">
        <v>160</v>
      </c>
      <c r="C11" s="83">
        <v>17</v>
      </c>
      <c r="D11" s="7">
        <v>0</v>
      </c>
      <c r="E11" s="7">
        <v>0</v>
      </c>
      <c r="F11" s="7">
        <v>2</v>
      </c>
      <c r="G11" s="7">
        <v>5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8</v>
      </c>
      <c r="Q11" s="7">
        <v>2</v>
      </c>
    </row>
    <row r="12" spans="1:18" ht="15">
      <c r="A12" s="76" t="s">
        <v>132</v>
      </c>
      <c r="B12" s="76" t="s">
        <v>161</v>
      </c>
      <c r="C12" s="83">
        <v>48</v>
      </c>
      <c r="D12" s="7">
        <v>1</v>
      </c>
      <c r="E12" s="7">
        <v>0</v>
      </c>
      <c r="F12" s="7">
        <v>3</v>
      </c>
      <c r="G12" s="7">
        <v>20</v>
      </c>
      <c r="H12" s="7">
        <v>0</v>
      </c>
      <c r="I12" s="7">
        <v>0</v>
      </c>
      <c r="J12" s="7">
        <v>0</v>
      </c>
      <c r="K12" s="7">
        <v>0</v>
      </c>
      <c r="L12" s="7">
        <v>6</v>
      </c>
      <c r="M12" s="7">
        <v>0</v>
      </c>
      <c r="N12" s="7">
        <v>0</v>
      </c>
      <c r="O12" s="7">
        <v>3</v>
      </c>
      <c r="P12" s="7">
        <v>12</v>
      </c>
      <c r="Q12" s="7">
        <v>3</v>
      </c>
    </row>
    <row r="13" spans="1:18" s="32" customFormat="1" ht="15">
      <c r="A13" s="81" t="s">
        <v>309</v>
      </c>
      <c r="B13" s="80" t="s">
        <v>32</v>
      </c>
      <c r="C13" s="83">
        <v>21</v>
      </c>
      <c r="D13" s="7">
        <v>1</v>
      </c>
      <c r="E13" s="7">
        <v>0</v>
      </c>
      <c r="F13" s="7">
        <v>2</v>
      </c>
      <c r="G13" s="7">
        <v>10</v>
      </c>
      <c r="H13" s="7">
        <v>0</v>
      </c>
      <c r="I13" s="7">
        <v>0</v>
      </c>
      <c r="J13" s="7">
        <v>0</v>
      </c>
      <c r="K13" s="7">
        <v>0</v>
      </c>
      <c r="L13" s="7">
        <v>2</v>
      </c>
      <c r="M13" s="7">
        <v>0</v>
      </c>
      <c r="N13" s="7">
        <v>0</v>
      </c>
      <c r="O13" s="7">
        <v>1</v>
      </c>
      <c r="P13" s="7">
        <v>5</v>
      </c>
      <c r="Q13" s="7">
        <v>0</v>
      </c>
    </row>
    <row r="14" spans="1:18" s="32" customFormat="1" ht="15">
      <c r="A14" s="81" t="s">
        <v>310</v>
      </c>
      <c r="B14" s="80" t="s">
        <v>35</v>
      </c>
      <c r="C14" s="83">
        <v>27</v>
      </c>
      <c r="D14" s="7">
        <v>0</v>
      </c>
      <c r="E14" s="7">
        <v>0</v>
      </c>
      <c r="F14" s="7">
        <v>1</v>
      </c>
      <c r="G14" s="7">
        <v>10</v>
      </c>
      <c r="H14" s="7">
        <v>0</v>
      </c>
      <c r="I14" s="7">
        <v>0</v>
      </c>
      <c r="J14" s="7">
        <v>0</v>
      </c>
      <c r="K14" s="7">
        <v>0</v>
      </c>
      <c r="L14" s="7">
        <v>4</v>
      </c>
      <c r="M14" s="7">
        <v>0</v>
      </c>
      <c r="N14" s="7">
        <v>0</v>
      </c>
      <c r="O14" s="7">
        <v>2</v>
      </c>
      <c r="P14" s="7">
        <v>7</v>
      </c>
      <c r="Q14" s="7">
        <v>3</v>
      </c>
    </row>
    <row r="15" spans="1:18" ht="15">
      <c r="A15" s="76" t="s">
        <v>133</v>
      </c>
      <c r="B15" s="76" t="s">
        <v>162</v>
      </c>
      <c r="C15" s="83">
        <v>28</v>
      </c>
      <c r="D15" s="7">
        <v>1</v>
      </c>
      <c r="E15" s="7">
        <v>2</v>
      </c>
      <c r="F15" s="7">
        <v>4</v>
      </c>
      <c r="G15" s="7">
        <v>19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2</v>
      </c>
      <c r="P15" s="7">
        <v>0</v>
      </c>
      <c r="Q15" s="7">
        <v>0</v>
      </c>
    </row>
    <row r="16" spans="1:18" ht="15">
      <c r="A16" s="76" t="s">
        <v>134</v>
      </c>
      <c r="B16" s="76" t="s">
        <v>163</v>
      </c>
      <c r="C16" s="83">
        <v>30</v>
      </c>
      <c r="D16" s="7">
        <v>0</v>
      </c>
      <c r="E16" s="7">
        <v>0</v>
      </c>
      <c r="F16" s="7">
        <v>9</v>
      </c>
      <c r="G16" s="7">
        <v>4</v>
      </c>
      <c r="H16" s="7">
        <v>0</v>
      </c>
      <c r="I16" s="7">
        <v>0</v>
      </c>
      <c r="J16" s="7">
        <v>0</v>
      </c>
      <c r="K16" s="7">
        <v>0</v>
      </c>
      <c r="L16" s="7">
        <v>1</v>
      </c>
      <c r="M16" s="7">
        <v>0</v>
      </c>
      <c r="N16" s="7">
        <v>0</v>
      </c>
      <c r="O16" s="7">
        <v>4</v>
      </c>
      <c r="P16" s="7">
        <v>6</v>
      </c>
      <c r="Q16" s="7">
        <v>6</v>
      </c>
    </row>
    <row r="17" spans="1:17" ht="15">
      <c r="A17" s="76" t="s">
        <v>3</v>
      </c>
      <c r="B17" s="76" t="s">
        <v>164</v>
      </c>
      <c r="C17" s="83">
        <v>126</v>
      </c>
      <c r="D17" s="7">
        <v>2</v>
      </c>
      <c r="E17" s="7">
        <v>0</v>
      </c>
      <c r="F17" s="7">
        <v>13</v>
      </c>
      <c r="G17" s="7">
        <v>29</v>
      </c>
      <c r="H17" s="7">
        <v>2</v>
      </c>
      <c r="I17" s="7">
        <v>1</v>
      </c>
      <c r="J17" s="7">
        <v>0</v>
      </c>
      <c r="K17" s="7">
        <v>0</v>
      </c>
      <c r="L17" s="7">
        <v>10</v>
      </c>
      <c r="M17" s="7">
        <v>0</v>
      </c>
      <c r="N17" s="7">
        <v>0</v>
      </c>
      <c r="O17" s="7">
        <v>47</v>
      </c>
      <c r="P17" s="7">
        <v>19</v>
      </c>
      <c r="Q17" s="7">
        <v>3</v>
      </c>
    </row>
    <row r="18" spans="1:17" s="32" customFormat="1" ht="15">
      <c r="A18" s="81" t="s">
        <v>4</v>
      </c>
      <c r="B18" s="80" t="s">
        <v>32</v>
      </c>
      <c r="C18" s="83">
        <v>93</v>
      </c>
      <c r="D18" s="7">
        <v>2</v>
      </c>
      <c r="E18" s="7">
        <v>0</v>
      </c>
      <c r="F18" s="7">
        <v>8</v>
      </c>
      <c r="G18" s="7">
        <v>24</v>
      </c>
      <c r="H18" s="7">
        <v>2</v>
      </c>
      <c r="I18" s="7">
        <v>0</v>
      </c>
      <c r="J18" s="7">
        <v>0</v>
      </c>
      <c r="K18" s="7">
        <v>0</v>
      </c>
      <c r="L18" s="7">
        <v>3</v>
      </c>
      <c r="M18" s="7">
        <v>0</v>
      </c>
      <c r="N18" s="7">
        <v>0</v>
      </c>
      <c r="O18" s="7">
        <v>38</v>
      </c>
      <c r="P18" s="7">
        <v>15</v>
      </c>
      <c r="Q18" s="7">
        <v>1</v>
      </c>
    </row>
    <row r="19" spans="1:17" s="32" customFormat="1" ht="15">
      <c r="A19" s="81" t="s">
        <v>5</v>
      </c>
      <c r="B19" s="80" t="s">
        <v>31</v>
      </c>
      <c r="C19" s="83">
        <v>33</v>
      </c>
      <c r="D19" s="7">
        <v>0</v>
      </c>
      <c r="E19" s="7">
        <v>0</v>
      </c>
      <c r="F19" s="7">
        <v>5</v>
      </c>
      <c r="G19" s="7">
        <v>5</v>
      </c>
      <c r="H19" s="7">
        <v>0</v>
      </c>
      <c r="I19" s="7">
        <v>1</v>
      </c>
      <c r="J19" s="7">
        <v>0</v>
      </c>
      <c r="K19" s="7">
        <v>0</v>
      </c>
      <c r="L19" s="7">
        <v>7</v>
      </c>
      <c r="M19" s="7">
        <v>0</v>
      </c>
      <c r="N19" s="7">
        <v>0</v>
      </c>
      <c r="O19" s="7">
        <v>9</v>
      </c>
      <c r="P19" s="7">
        <v>4</v>
      </c>
      <c r="Q19" s="7">
        <v>2</v>
      </c>
    </row>
    <row r="20" spans="1:17" ht="15">
      <c r="A20" s="76" t="s">
        <v>6</v>
      </c>
      <c r="B20" s="76" t="s">
        <v>165</v>
      </c>
      <c r="C20" s="83">
        <v>23</v>
      </c>
      <c r="D20" s="7">
        <v>2</v>
      </c>
      <c r="E20" s="7">
        <v>1</v>
      </c>
      <c r="F20" s="7">
        <v>4</v>
      </c>
      <c r="G20" s="7">
        <v>10</v>
      </c>
      <c r="H20" s="7">
        <v>3</v>
      </c>
      <c r="I20" s="7">
        <v>0</v>
      </c>
      <c r="J20" s="7">
        <v>0</v>
      </c>
      <c r="K20" s="7">
        <v>0</v>
      </c>
      <c r="L20" s="7">
        <v>1</v>
      </c>
      <c r="M20" s="7">
        <v>0</v>
      </c>
      <c r="N20" s="7">
        <v>0</v>
      </c>
      <c r="O20" s="7">
        <v>0</v>
      </c>
      <c r="P20" s="7">
        <v>1</v>
      </c>
      <c r="Q20" s="7">
        <v>1</v>
      </c>
    </row>
    <row r="21" spans="1:17" ht="15">
      <c r="A21" s="76" t="s">
        <v>7</v>
      </c>
      <c r="B21" s="76" t="s">
        <v>166</v>
      </c>
      <c r="C21" s="83">
        <v>30</v>
      </c>
      <c r="D21" s="7">
        <v>0</v>
      </c>
      <c r="E21" s="7">
        <v>1</v>
      </c>
      <c r="F21" s="7">
        <v>5</v>
      </c>
      <c r="G21" s="7">
        <v>8</v>
      </c>
      <c r="H21" s="7">
        <v>0</v>
      </c>
      <c r="I21" s="7">
        <v>0</v>
      </c>
      <c r="J21" s="7">
        <v>0</v>
      </c>
      <c r="K21" s="7">
        <v>0</v>
      </c>
      <c r="L21" s="7">
        <v>1</v>
      </c>
      <c r="M21" s="7">
        <v>0</v>
      </c>
      <c r="N21" s="7">
        <v>0</v>
      </c>
      <c r="O21" s="7">
        <v>4</v>
      </c>
      <c r="P21" s="7">
        <v>11</v>
      </c>
      <c r="Q21" s="7">
        <v>0</v>
      </c>
    </row>
    <row r="22" spans="1:17" ht="15">
      <c r="A22" s="76" t="s">
        <v>8</v>
      </c>
      <c r="B22" s="76" t="s">
        <v>167</v>
      </c>
      <c r="C22" s="83">
        <v>57</v>
      </c>
      <c r="D22" s="7">
        <v>4</v>
      </c>
      <c r="E22" s="7">
        <v>0</v>
      </c>
      <c r="F22" s="7">
        <v>9</v>
      </c>
      <c r="G22" s="7">
        <v>18</v>
      </c>
      <c r="H22" s="7">
        <v>0</v>
      </c>
      <c r="I22" s="7">
        <v>0</v>
      </c>
      <c r="J22" s="7">
        <v>0</v>
      </c>
      <c r="K22" s="7">
        <v>0</v>
      </c>
      <c r="L22" s="7">
        <v>3</v>
      </c>
      <c r="M22" s="7">
        <v>0</v>
      </c>
      <c r="N22" s="7">
        <v>0</v>
      </c>
      <c r="O22" s="7">
        <v>19</v>
      </c>
      <c r="P22" s="7">
        <v>1</v>
      </c>
      <c r="Q22" s="7">
        <v>3</v>
      </c>
    </row>
    <row r="23" spans="1:17" s="32" customFormat="1" ht="15">
      <c r="A23" s="81" t="s">
        <v>9</v>
      </c>
      <c r="B23" s="80" t="s">
        <v>32</v>
      </c>
      <c r="C23" s="83">
        <v>25</v>
      </c>
      <c r="D23" s="7">
        <v>2</v>
      </c>
      <c r="E23" s="7">
        <v>0</v>
      </c>
      <c r="F23" s="7">
        <v>7</v>
      </c>
      <c r="G23" s="7">
        <v>8</v>
      </c>
      <c r="H23" s="7">
        <v>0</v>
      </c>
      <c r="I23" s="7">
        <v>0</v>
      </c>
      <c r="J23" s="7">
        <v>0</v>
      </c>
      <c r="K23" s="7">
        <v>0</v>
      </c>
      <c r="L23" s="7">
        <v>1</v>
      </c>
      <c r="M23" s="7">
        <v>0</v>
      </c>
      <c r="N23" s="7">
        <v>0</v>
      </c>
      <c r="O23" s="7">
        <v>6</v>
      </c>
      <c r="P23" s="7">
        <v>0</v>
      </c>
      <c r="Q23" s="7">
        <v>1</v>
      </c>
    </row>
    <row r="24" spans="1:17" s="32" customFormat="1" ht="15">
      <c r="A24" s="81" t="s">
        <v>10</v>
      </c>
      <c r="B24" s="80" t="s">
        <v>33</v>
      </c>
      <c r="C24" s="83">
        <v>32</v>
      </c>
      <c r="D24" s="7">
        <v>2</v>
      </c>
      <c r="E24" s="7">
        <v>0</v>
      </c>
      <c r="F24" s="7">
        <v>2</v>
      </c>
      <c r="G24" s="7">
        <v>10</v>
      </c>
      <c r="H24" s="7">
        <v>0</v>
      </c>
      <c r="I24" s="7">
        <v>0</v>
      </c>
      <c r="J24" s="7">
        <v>0</v>
      </c>
      <c r="K24" s="7">
        <v>0</v>
      </c>
      <c r="L24" s="7">
        <v>2</v>
      </c>
      <c r="M24" s="7">
        <v>0</v>
      </c>
      <c r="N24" s="7">
        <v>0</v>
      </c>
      <c r="O24" s="7">
        <v>13</v>
      </c>
      <c r="P24" s="7">
        <v>1</v>
      </c>
      <c r="Q24" s="7">
        <v>2</v>
      </c>
    </row>
    <row r="25" spans="1:17" ht="15">
      <c r="A25" s="76" t="s">
        <v>11</v>
      </c>
      <c r="B25" s="76" t="s">
        <v>168</v>
      </c>
      <c r="C25" s="83">
        <v>20</v>
      </c>
      <c r="D25" s="7">
        <v>0</v>
      </c>
      <c r="E25" s="7">
        <v>0</v>
      </c>
      <c r="F25" s="7">
        <v>3</v>
      </c>
      <c r="G25" s="7">
        <v>16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1</v>
      </c>
      <c r="Q25" s="7">
        <v>0</v>
      </c>
    </row>
    <row r="26" spans="1:17" ht="15">
      <c r="A26" s="76" t="s">
        <v>12</v>
      </c>
      <c r="B26" s="76" t="s">
        <v>169</v>
      </c>
      <c r="C26" s="83">
        <v>19</v>
      </c>
      <c r="D26" s="7">
        <v>1</v>
      </c>
      <c r="E26" s="7">
        <v>0</v>
      </c>
      <c r="F26" s="7">
        <v>2</v>
      </c>
      <c r="G26" s="7">
        <v>14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2</v>
      </c>
      <c r="P26" s="7">
        <v>0</v>
      </c>
      <c r="Q26" s="7">
        <v>0</v>
      </c>
    </row>
    <row r="27" spans="1:17" ht="15">
      <c r="A27" s="76" t="s">
        <v>13</v>
      </c>
      <c r="B27" s="76" t="s">
        <v>170</v>
      </c>
      <c r="C27" s="83">
        <v>18</v>
      </c>
      <c r="D27" s="7">
        <v>0</v>
      </c>
      <c r="E27" s="7">
        <v>0</v>
      </c>
      <c r="F27" s="7">
        <v>11</v>
      </c>
      <c r="G27" s="7">
        <v>4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1</v>
      </c>
      <c r="P27" s="7">
        <v>1</v>
      </c>
      <c r="Q27" s="7">
        <v>1</v>
      </c>
    </row>
    <row r="28" spans="1:17" ht="15">
      <c r="A28" s="76" t="s">
        <v>14</v>
      </c>
      <c r="B28" s="76" t="s">
        <v>171</v>
      </c>
      <c r="C28" s="83">
        <v>61</v>
      </c>
      <c r="D28" s="7">
        <v>3</v>
      </c>
      <c r="E28" s="7">
        <v>0</v>
      </c>
      <c r="F28" s="7">
        <v>25</v>
      </c>
      <c r="G28" s="7">
        <v>9</v>
      </c>
      <c r="H28" s="7">
        <v>0</v>
      </c>
      <c r="I28" s="7">
        <v>0</v>
      </c>
      <c r="J28" s="7">
        <v>0</v>
      </c>
      <c r="K28" s="7">
        <v>2</v>
      </c>
      <c r="L28" s="7">
        <v>1</v>
      </c>
      <c r="M28" s="7">
        <v>0</v>
      </c>
      <c r="N28" s="7">
        <v>0</v>
      </c>
      <c r="O28" s="7">
        <v>16</v>
      </c>
      <c r="P28" s="7">
        <v>5</v>
      </c>
      <c r="Q28" s="7">
        <v>0</v>
      </c>
    </row>
    <row r="29" spans="1:17" ht="15">
      <c r="A29" s="76" t="s">
        <v>15</v>
      </c>
      <c r="B29" s="76" t="s">
        <v>172</v>
      </c>
      <c r="C29" s="83">
        <v>24</v>
      </c>
      <c r="D29" s="7">
        <v>1</v>
      </c>
      <c r="E29" s="7">
        <v>0</v>
      </c>
      <c r="F29" s="7">
        <v>13</v>
      </c>
      <c r="G29" s="7">
        <v>8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2</v>
      </c>
      <c r="Q29" s="7">
        <v>0</v>
      </c>
    </row>
    <row r="30" spans="1:17" ht="15">
      <c r="A30" s="76" t="s">
        <v>16</v>
      </c>
      <c r="B30" s="76" t="s">
        <v>173</v>
      </c>
      <c r="C30" s="83">
        <v>40</v>
      </c>
      <c r="D30" s="7">
        <v>0</v>
      </c>
      <c r="E30" s="7">
        <v>0</v>
      </c>
      <c r="F30" s="7">
        <v>1</v>
      </c>
      <c r="G30" s="7">
        <v>13</v>
      </c>
      <c r="H30" s="7">
        <v>0</v>
      </c>
      <c r="I30" s="7">
        <v>0</v>
      </c>
      <c r="J30" s="7">
        <v>0</v>
      </c>
      <c r="K30" s="7">
        <v>1</v>
      </c>
      <c r="L30" s="7">
        <v>1</v>
      </c>
      <c r="M30" s="7">
        <v>0</v>
      </c>
      <c r="N30" s="7">
        <v>0</v>
      </c>
      <c r="O30" s="7">
        <v>11</v>
      </c>
      <c r="P30" s="7">
        <v>9</v>
      </c>
      <c r="Q30" s="7">
        <v>4</v>
      </c>
    </row>
    <row r="31" spans="1:17" ht="15">
      <c r="A31" s="76" t="s">
        <v>17</v>
      </c>
      <c r="B31" s="76" t="s">
        <v>174</v>
      </c>
      <c r="C31" s="83">
        <v>19</v>
      </c>
      <c r="D31" s="7">
        <v>0</v>
      </c>
      <c r="E31" s="7">
        <v>0</v>
      </c>
      <c r="F31" s="7">
        <v>13</v>
      </c>
      <c r="G31" s="7">
        <v>2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4</v>
      </c>
      <c r="P31" s="7">
        <v>0</v>
      </c>
      <c r="Q31" s="7">
        <v>0</v>
      </c>
    </row>
    <row r="32" spans="1:17" ht="15">
      <c r="A32" s="76" t="s">
        <v>18</v>
      </c>
      <c r="B32" s="76" t="s">
        <v>175</v>
      </c>
      <c r="C32" s="83">
        <v>96</v>
      </c>
      <c r="D32" s="7">
        <v>1</v>
      </c>
      <c r="E32" s="7">
        <v>0</v>
      </c>
      <c r="F32" s="7">
        <v>44</v>
      </c>
      <c r="G32" s="7">
        <v>36</v>
      </c>
      <c r="H32" s="7">
        <v>0</v>
      </c>
      <c r="I32" s="7">
        <v>0</v>
      </c>
      <c r="J32" s="7">
        <v>0</v>
      </c>
      <c r="K32" s="7">
        <v>0</v>
      </c>
      <c r="L32" s="7">
        <v>2</v>
      </c>
      <c r="M32" s="7">
        <v>0</v>
      </c>
      <c r="N32" s="7">
        <v>0</v>
      </c>
      <c r="O32" s="7">
        <v>9</v>
      </c>
      <c r="P32" s="7">
        <v>1</v>
      </c>
      <c r="Q32" s="7">
        <v>3</v>
      </c>
    </row>
    <row r="33" spans="1:17" s="32" customFormat="1" ht="15">
      <c r="A33" s="81" t="s">
        <v>19</v>
      </c>
      <c r="B33" s="80" t="s">
        <v>32</v>
      </c>
      <c r="C33" s="83">
        <v>29</v>
      </c>
      <c r="D33" s="7">
        <v>0</v>
      </c>
      <c r="E33" s="7">
        <v>0</v>
      </c>
      <c r="F33" s="7">
        <v>17</v>
      </c>
      <c r="G33" s="7">
        <v>9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3</v>
      </c>
      <c r="P33" s="7">
        <v>0</v>
      </c>
      <c r="Q33" s="7">
        <v>0</v>
      </c>
    </row>
    <row r="34" spans="1:17" s="32" customFormat="1" ht="15">
      <c r="A34" s="81" t="s">
        <v>20</v>
      </c>
      <c r="B34" s="80" t="s">
        <v>34</v>
      </c>
      <c r="C34" s="83">
        <v>67</v>
      </c>
      <c r="D34" s="7">
        <v>1</v>
      </c>
      <c r="E34" s="7">
        <v>0</v>
      </c>
      <c r="F34" s="7">
        <v>27</v>
      </c>
      <c r="G34" s="7">
        <v>27</v>
      </c>
      <c r="H34" s="7">
        <v>0</v>
      </c>
      <c r="I34" s="7">
        <v>0</v>
      </c>
      <c r="J34" s="7">
        <v>0</v>
      </c>
      <c r="K34" s="7">
        <v>0</v>
      </c>
      <c r="L34" s="7">
        <v>2</v>
      </c>
      <c r="M34" s="7">
        <v>0</v>
      </c>
      <c r="N34" s="7">
        <v>0</v>
      </c>
      <c r="O34" s="7">
        <v>6</v>
      </c>
      <c r="P34" s="7">
        <v>1</v>
      </c>
      <c r="Q34" s="7">
        <v>3</v>
      </c>
    </row>
    <row r="35" spans="1:17" ht="15">
      <c r="A35" s="76" t="s">
        <v>21</v>
      </c>
      <c r="B35" s="76" t="s">
        <v>176</v>
      </c>
      <c r="C35" s="83">
        <v>29</v>
      </c>
      <c r="D35" s="7">
        <v>0</v>
      </c>
      <c r="E35" s="7">
        <v>0</v>
      </c>
      <c r="F35" s="7">
        <v>3</v>
      </c>
      <c r="G35" s="7">
        <v>18</v>
      </c>
      <c r="H35" s="7">
        <v>1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7</v>
      </c>
      <c r="Q35" s="7">
        <v>0</v>
      </c>
    </row>
    <row r="36" spans="1:17" ht="15">
      <c r="A36" s="76" t="s">
        <v>22</v>
      </c>
      <c r="B36" s="76" t="s">
        <v>177</v>
      </c>
      <c r="C36" s="83">
        <v>46</v>
      </c>
      <c r="D36" s="7">
        <v>4</v>
      </c>
      <c r="E36" s="7">
        <v>0</v>
      </c>
      <c r="F36" s="7">
        <v>11</v>
      </c>
      <c r="G36" s="7">
        <v>14</v>
      </c>
      <c r="H36" s="7">
        <v>1</v>
      </c>
      <c r="I36" s="7">
        <v>0</v>
      </c>
      <c r="J36" s="7">
        <v>0</v>
      </c>
      <c r="K36" s="7">
        <v>0</v>
      </c>
      <c r="L36" s="7">
        <v>4</v>
      </c>
      <c r="M36" s="7">
        <v>0</v>
      </c>
      <c r="N36" s="7">
        <v>0</v>
      </c>
      <c r="O36" s="7">
        <v>5</v>
      </c>
      <c r="P36" s="7">
        <v>7</v>
      </c>
      <c r="Q36" s="7">
        <v>0</v>
      </c>
    </row>
    <row r="37" spans="1:17" ht="15">
      <c r="A37" s="76" t="s">
        <v>23</v>
      </c>
      <c r="B37" s="76" t="s">
        <v>178</v>
      </c>
      <c r="C37" s="83">
        <v>28</v>
      </c>
      <c r="D37" s="7">
        <v>0</v>
      </c>
      <c r="E37" s="7">
        <v>0</v>
      </c>
      <c r="F37" s="7">
        <v>15</v>
      </c>
      <c r="G37" s="7">
        <v>7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6</v>
      </c>
      <c r="P37" s="7">
        <v>0</v>
      </c>
      <c r="Q37" s="7">
        <v>0</v>
      </c>
    </row>
    <row r="38" spans="1:17" ht="15">
      <c r="A38" s="76" t="s">
        <v>24</v>
      </c>
      <c r="B38" s="76" t="s">
        <v>179</v>
      </c>
      <c r="C38" s="83">
        <v>29</v>
      </c>
      <c r="D38" s="7">
        <v>0</v>
      </c>
      <c r="E38" s="7">
        <v>0</v>
      </c>
      <c r="F38" s="7">
        <v>0</v>
      </c>
      <c r="G38" s="7">
        <v>22</v>
      </c>
      <c r="H38" s="7">
        <v>1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3</v>
      </c>
      <c r="P38" s="7">
        <v>3</v>
      </c>
      <c r="Q38" s="7">
        <v>0</v>
      </c>
    </row>
    <row r="39" spans="1:17" ht="15">
      <c r="A39" s="76" t="s">
        <v>25</v>
      </c>
      <c r="B39" s="76" t="s">
        <v>180</v>
      </c>
      <c r="C39" s="83">
        <v>13</v>
      </c>
      <c r="D39" s="7">
        <v>0</v>
      </c>
      <c r="E39" s="7">
        <v>0</v>
      </c>
      <c r="F39" s="7">
        <v>5</v>
      </c>
      <c r="G39" s="7">
        <v>8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</row>
    <row r="40" spans="1:17" ht="15">
      <c r="A40" s="76" t="s">
        <v>26</v>
      </c>
      <c r="B40" s="76" t="s">
        <v>181</v>
      </c>
      <c r="C40" s="83">
        <v>39</v>
      </c>
      <c r="D40" s="7">
        <v>0</v>
      </c>
      <c r="E40" s="7">
        <v>0</v>
      </c>
      <c r="F40" s="7">
        <v>7</v>
      </c>
      <c r="G40" s="7">
        <v>16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6</v>
      </c>
      <c r="P40" s="7">
        <v>9</v>
      </c>
      <c r="Q40" s="7">
        <v>1</v>
      </c>
    </row>
    <row r="41" spans="1:17" ht="15">
      <c r="A41" s="76" t="s">
        <v>27</v>
      </c>
      <c r="B41" s="76" t="s">
        <v>182</v>
      </c>
      <c r="C41" s="83">
        <v>21</v>
      </c>
      <c r="D41" s="7">
        <v>2</v>
      </c>
      <c r="E41" s="7">
        <v>2</v>
      </c>
      <c r="F41" s="7">
        <v>5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1</v>
      </c>
      <c r="M41" s="7">
        <v>0</v>
      </c>
      <c r="N41" s="7">
        <v>0</v>
      </c>
      <c r="O41" s="7">
        <v>2</v>
      </c>
      <c r="P41" s="7">
        <v>4</v>
      </c>
      <c r="Q41" s="7">
        <v>5</v>
      </c>
    </row>
    <row r="42" spans="1:17" ht="15">
      <c r="A42" s="76" t="s">
        <v>28</v>
      </c>
      <c r="B42" s="76" t="s">
        <v>183</v>
      </c>
      <c r="C42" s="83">
        <v>17</v>
      </c>
      <c r="D42" s="7">
        <v>1</v>
      </c>
      <c r="E42" s="7">
        <v>0</v>
      </c>
      <c r="F42" s="7">
        <v>0</v>
      </c>
      <c r="G42" s="7">
        <v>7</v>
      </c>
      <c r="H42" s="7">
        <v>0</v>
      </c>
      <c r="I42" s="7">
        <v>0</v>
      </c>
      <c r="J42" s="7">
        <v>0</v>
      </c>
      <c r="K42" s="7">
        <v>0</v>
      </c>
      <c r="L42" s="7">
        <v>1</v>
      </c>
      <c r="M42" s="7">
        <v>0</v>
      </c>
      <c r="N42" s="7">
        <v>0</v>
      </c>
      <c r="O42" s="7">
        <v>6</v>
      </c>
      <c r="P42" s="7">
        <v>2</v>
      </c>
      <c r="Q42" s="7">
        <v>0</v>
      </c>
    </row>
    <row r="43" spans="1:17" ht="15">
      <c r="A43" s="76" t="s">
        <v>29</v>
      </c>
      <c r="B43" s="76" t="s">
        <v>184</v>
      </c>
      <c r="C43" s="83">
        <v>10</v>
      </c>
      <c r="D43" s="7">
        <v>0</v>
      </c>
      <c r="E43" s="7">
        <v>0</v>
      </c>
      <c r="F43" s="7">
        <v>0</v>
      </c>
      <c r="G43" s="7">
        <v>3</v>
      </c>
      <c r="H43" s="7">
        <v>2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4</v>
      </c>
      <c r="P43" s="7">
        <v>0</v>
      </c>
      <c r="Q43" s="7">
        <v>1</v>
      </c>
    </row>
    <row r="44" spans="1:17" ht="15">
      <c r="A44" s="76" t="s">
        <v>30</v>
      </c>
      <c r="B44" s="76" t="s">
        <v>185</v>
      </c>
      <c r="C44" s="83">
        <v>42</v>
      </c>
      <c r="D44" s="7">
        <v>8</v>
      </c>
      <c r="E44" s="7">
        <v>0</v>
      </c>
      <c r="F44" s="7">
        <v>1</v>
      </c>
      <c r="G44" s="7">
        <v>13</v>
      </c>
      <c r="H44" s="7">
        <v>0</v>
      </c>
      <c r="I44" s="7">
        <v>0</v>
      </c>
      <c r="J44" s="7">
        <v>1</v>
      </c>
      <c r="K44" s="7">
        <v>0</v>
      </c>
      <c r="L44" s="7">
        <v>0</v>
      </c>
      <c r="M44" s="7">
        <v>0</v>
      </c>
      <c r="N44" s="7">
        <v>0</v>
      </c>
      <c r="O44" s="7">
        <v>8</v>
      </c>
      <c r="P44" s="7">
        <v>11</v>
      </c>
      <c r="Q44" s="7">
        <v>0</v>
      </c>
    </row>
    <row r="45" spans="1:17" ht="15">
      <c r="A45" s="279" t="s">
        <v>86</v>
      </c>
      <c r="B45" s="280"/>
      <c r="C45" s="142">
        <v>1085</v>
      </c>
      <c r="D45" s="143">
        <v>44</v>
      </c>
      <c r="E45" s="143">
        <v>6</v>
      </c>
      <c r="F45" s="143">
        <v>227</v>
      </c>
      <c r="G45" s="143">
        <v>387</v>
      </c>
      <c r="H45" s="143">
        <v>10</v>
      </c>
      <c r="I45" s="143">
        <v>1</v>
      </c>
      <c r="J45" s="143">
        <v>1</v>
      </c>
      <c r="K45" s="143">
        <v>8</v>
      </c>
      <c r="L45" s="143">
        <v>33</v>
      </c>
      <c r="M45" s="143">
        <v>0</v>
      </c>
      <c r="N45" s="143">
        <v>0</v>
      </c>
      <c r="O45" s="143">
        <v>196</v>
      </c>
      <c r="P45" s="143">
        <v>127</v>
      </c>
      <c r="Q45" s="143">
        <v>45</v>
      </c>
    </row>
    <row r="46" spans="1:17" ht="15">
      <c r="A46" s="286" t="s">
        <v>808</v>
      </c>
      <c r="B46" s="286"/>
      <c r="C46" s="83">
        <v>227</v>
      </c>
      <c r="D46" s="7">
        <v>6</v>
      </c>
      <c r="E46" s="7">
        <v>3</v>
      </c>
      <c r="F46" s="7">
        <v>65</v>
      </c>
      <c r="G46" s="7">
        <v>71</v>
      </c>
      <c r="H46" s="7">
        <v>0</v>
      </c>
      <c r="I46" s="7">
        <v>0</v>
      </c>
      <c r="J46" s="7">
        <v>0</v>
      </c>
      <c r="K46" s="7">
        <v>2</v>
      </c>
      <c r="L46" s="7">
        <v>8</v>
      </c>
      <c r="M46" s="7">
        <v>0</v>
      </c>
      <c r="N46" s="7">
        <v>0</v>
      </c>
      <c r="O46" s="7">
        <v>29</v>
      </c>
      <c r="P46" s="7">
        <v>38</v>
      </c>
      <c r="Q46" s="7">
        <v>5</v>
      </c>
    </row>
    <row r="47" spans="1:17" ht="15">
      <c r="A47" s="286" t="s">
        <v>809</v>
      </c>
      <c r="B47" s="286"/>
      <c r="C47" s="83">
        <v>241</v>
      </c>
      <c r="D47" s="7">
        <v>6</v>
      </c>
      <c r="E47" s="7">
        <v>0</v>
      </c>
      <c r="F47" s="7">
        <v>40</v>
      </c>
      <c r="G47" s="7">
        <v>63</v>
      </c>
      <c r="H47" s="7">
        <v>3</v>
      </c>
      <c r="I47" s="7">
        <v>1</v>
      </c>
      <c r="J47" s="7">
        <v>0</v>
      </c>
      <c r="K47" s="7">
        <v>0</v>
      </c>
      <c r="L47" s="7">
        <v>15</v>
      </c>
      <c r="M47" s="7">
        <v>0</v>
      </c>
      <c r="N47" s="7">
        <v>0</v>
      </c>
      <c r="O47" s="7">
        <v>62</v>
      </c>
      <c r="P47" s="7">
        <v>41</v>
      </c>
      <c r="Q47" s="7">
        <v>10</v>
      </c>
    </row>
    <row r="48" spans="1:17" ht="12.75" customHeight="1">
      <c r="A48" s="286" t="s">
        <v>810</v>
      </c>
      <c r="B48" s="286"/>
      <c r="C48" s="83">
        <v>151</v>
      </c>
      <c r="D48" s="7">
        <v>7</v>
      </c>
      <c r="E48" s="7">
        <v>1</v>
      </c>
      <c r="F48" s="7">
        <v>19</v>
      </c>
      <c r="G48" s="7">
        <v>58</v>
      </c>
      <c r="H48" s="7">
        <v>4</v>
      </c>
      <c r="I48" s="7">
        <v>0</v>
      </c>
      <c r="J48" s="7">
        <v>0</v>
      </c>
      <c r="K48" s="7">
        <v>0</v>
      </c>
      <c r="L48" s="7">
        <v>5</v>
      </c>
      <c r="M48" s="7">
        <v>0</v>
      </c>
      <c r="N48" s="7">
        <v>0</v>
      </c>
      <c r="O48" s="7">
        <v>38</v>
      </c>
      <c r="P48" s="7">
        <v>15</v>
      </c>
      <c r="Q48" s="7">
        <v>4</v>
      </c>
    </row>
    <row r="49" spans="1:17" ht="15">
      <c r="A49" s="286" t="s">
        <v>811</v>
      </c>
      <c r="B49" s="286"/>
      <c r="C49" s="83">
        <v>144</v>
      </c>
      <c r="D49" s="7">
        <v>20</v>
      </c>
      <c r="E49" s="7">
        <v>2</v>
      </c>
      <c r="F49" s="7">
        <v>13</v>
      </c>
      <c r="G49" s="7">
        <v>41</v>
      </c>
      <c r="H49" s="7">
        <v>0</v>
      </c>
      <c r="I49" s="7">
        <v>0</v>
      </c>
      <c r="J49" s="7">
        <v>1</v>
      </c>
      <c r="K49" s="7">
        <v>1</v>
      </c>
      <c r="L49" s="7">
        <v>2</v>
      </c>
      <c r="M49" s="7">
        <v>0</v>
      </c>
      <c r="N49" s="7">
        <v>0</v>
      </c>
      <c r="O49" s="7">
        <v>28</v>
      </c>
      <c r="P49" s="7">
        <v>24</v>
      </c>
      <c r="Q49" s="7">
        <v>12</v>
      </c>
    </row>
    <row r="50" spans="1:17" ht="14.25" customHeight="1">
      <c r="A50" s="286" t="s">
        <v>812</v>
      </c>
      <c r="B50" s="286"/>
      <c r="C50" s="83">
        <v>322</v>
      </c>
      <c r="D50" s="7">
        <v>5</v>
      </c>
      <c r="E50" s="7">
        <v>0</v>
      </c>
      <c r="F50" s="7">
        <v>90</v>
      </c>
      <c r="G50" s="7">
        <v>154</v>
      </c>
      <c r="H50" s="7">
        <v>3</v>
      </c>
      <c r="I50" s="7">
        <v>0</v>
      </c>
      <c r="J50" s="7">
        <v>0</v>
      </c>
      <c r="K50" s="7">
        <v>5</v>
      </c>
      <c r="L50" s="7">
        <v>3</v>
      </c>
      <c r="M50" s="7">
        <v>0</v>
      </c>
      <c r="N50" s="7">
        <v>0</v>
      </c>
      <c r="O50" s="7">
        <v>39</v>
      </c>
      <c r="P50" s="7">
        <v>9</v>
      </c>
      <c r="Q50" s="7">
        <v>14</v>
      </c>
    </row>
    <row r="51" spans="1:17">
      <c r="C51" s="33"/>
    </row>
    <row r="52" spans="1:17">
      <c r="B52" s="33"/>
      <c r="D52" s="35"/>
      <c r="E52" s="36"/>
      <c r="F52" s="35"/>
      <c r="G52" s="35"/>
      <c r="H52" s="35"/>
      <c r="I52" s="35"/>
      <c r="J52" s="35"/>
      <c r="K52" s="35"/>
      <c r="L52" s="35"/>
    </row>
  </sheetData>
  <mergeCells count="26">
    <mergeCell ref="G4:G5"/>
    <mergeCell ref="E4:E5"/>
    <mergeCell ref="C3:C5"/>
    <mergeCell ref="D4:D5"/>
    <mergeCell ref="A50:B50"/>
    <mergeCell ref="A45:B45"/>
    <mergeCell ref="A46:B46"/>
    <mergeCell ref="A47:B47"/>
    <mergeCell ref="A48:B48"/>
    <mergeCell ref="A49:B49"/>
    <mergeCell ref="Q4:Q5"/>
    <mergeCell ref="D3:Q3"/>
    <mergeCell ref="A1:J1"/>
    <mergeCell ref="M4:M5"/>
    <mergeCell ref="N4:N5"/>
    <mergeCell ref="O4:O5"/>
    <mergeCell ref="P4:P5"/>
    <mergeCell ref="H4:H5"/>
    <mergeCell ref="L4:L5"/>
    <mergeCell ref="A2:Q2"/>
    <mergeCell ref="A3:A5"/>
    <mergeCell ref="I4:I5"/>
    <mergeCell ref="J4:J5"/>
    <mergeCell ref="K4:K5"/>
    <mergeCell ref="B3:B5"/>
    <mergeCell ref="F4:F5"/>
  </mergeCells>
  <phoneticPr fontId="1" type="noConversion"/>
  <hyperlinks>
    <hyperlink ref="R1" location="'spis tabel'!A1" display="'spis tabel'!A1"/>
  </hyperlinks>
  <pageMargins left="0.75" right="0.75" top="1" bottom="1" header="0.5" footer="0.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dimension ref="A1:K52"/>
  <sheetViews>
    <sheetView showGridLines="0" zoomScaleNormal="100" workbookViewId="0">
      <selection sqref="A1:J1"/>
    </sheetView>
  </sheetViews>
  <sheetFormatPr defaultRowHeight="12.75"/>
  <cols>
    <col min="1" max="1" width="5.42578125" style="11" customWidth="1"/>
    <col min="2" max="2" width="20.5703125" style="11" customWidth="1"/>
    <col min="3" max="4" width="13.42578125" style="11" customWidth="1"/>
    <col min="5" max="5" width="13.28515625" style="11" customWidth="1"/>
    <col min="6" max="7" width="16.7109375" style="11" customWidth="1"/>
    <col min="8" max="8" width="11" style="11" customWidth="1"/>
    <col min="9" max="9" width="12.7109375" style="11" customWidth="1"/>
    <col min="10" max="10" width="14" style="11" customWidth="1"/>
    <col min="11" max="11" width="10.85546875" style="11" customWidth="1"/>
    <col min="12" max="12" width="18.85546875" style="11" customWidth="1"/>
    <col min="13" max="16384" width="9.140625" style="11"/>
  </cols>
  <sheetData>
    <row r="1" spans="1:11">
      <c r="A1" s="259" t="s">
        <v>922</v>
      </c>
      <c r="B1" s="259"/>
      <c r="C1" s="259"/>
      <c r="D1" s="259"/>
      <c r="E1" s="259"/>
      <c r="F1" s="259"/>
      <c r="G1" s="259"/>
      <c r="H1" s="259"/>
      <c r="I1" s="259"/>
      <c r="J1" s="259"/>
      <c r="K1" s="139" t="s">
        <v>792</v>
      </c>
    </row>
    <row r="2" spans="1:11">
      <c r="A2" s="259" t="s">
        <v>865</v>
      </c>
      <c r="B2" s="259"/>
      <c r="C2" s="259"/>
      <c r="D2" s="259"/>
      <c r="E2" s="259"/>
      <c r="F2" s="259"/>
      <c r="G2" s="259"/>
      <c r="H2" s="259"/>
      <c r="I2" s="259"/>
      <c r="J2" s="259"/>
      <c r="K2" s="38"/>
    </row>
    <row r="3" spans="1:11" s="12" customFormat="1" ht="18.75" customHeight="1">
      <c r="A3" s="276" t="s">
        <v>87</v>
      </c>
      <c r="B3" s="276" t="s">
        <v>2</v>
      </c>
      <c r="C3" s="276" t="s">
        <v>79</v>
      </c>
      <c r="D3" s="47" t="s">
        <v>65</v>
      </c>
      <c r="E3" s="276" t="s">
        <v>67</v>
      </c>
      <c r="F3" s="276"/>
      <c r="G3" s="276" t="s">
        <v>77</v>
      </c>
      <c r="H3" s="276" t="s">
        <v>69</v>
      </c>
      <c r="I3" s="276"/>
      <c r="J3" s="276"/>
    </row>
    <row r="4" spans="1:11" s="12" customFormat="1" ht="16.5" customHeight="1">
      <c r="A4" s="276"/>
      <c r="B4" s="276"/>
      <c r="C4" s="276"/>
      <c r="D4" s="276" t="s">
        <v>51</v>
      </c>
      <c r="E4" s="276" t="s">
        <v>910</v>
      </c>
      <c r="F4" s="276" t="s">
        <v>911</v>
      </c>
      <c r="G4" s="276"/>
      <c r="H4" s="276" t="s">
        <v>52</v>
      </c>
      <c r="I4" s="276" t="s">
        <v>53</v>
      </c>
      <c r="J4" s="276"/>
    </row>
    <row r="5" spans="1:11" s="12" customFormat="1" ht="44.25" customHeight="1">
      <c r="A5" s="276"/>
      <c r="B5" s="276"/>
      <c r="C5" s="276"/>
      <c r="D5" s="276"/>
      <c r="E5" s="276"/>
      <c r="F5" s="276"/>
      <c r="G5" s="276"/>
      <c r="H5" s="276"/>
      <c r="I5" s="47" t="s">
        <v>56</v>
      </c>
      <c r="J5" s="47" t="s">
        <v>68</v>
      </c>
    </row>
    <row r="6" spans="1:11" ht="15">
      <c r="A6" s="76" t="s">
        <v>126</v>
      </c>
      <c r="B6" s="76" t="s">
        <v>156</v>
      </c>
      <c r="C6" s="7">
        <v>330</v>
      </c>
      <c r="D6" s="7">
        <v>145</v>
      </c>
      <c r="E6" s="78">
        <v>-5.7142857142857224</v>
      </c>
      <c r="F6" s="78">
        <v>-7.821229050279328</v>
      </c>
      <c r="G6" s="78">
        <v>27.340513670256833</v>
      </c>
      <c r="H6" s="79">
        <v>33</v>
      </c>
      <c r="I6" s="79">
        <v>53</v>
      </c>
      <c r="J6" s="79">
        <v>16</v>
      </c>
      <c r="K6" s="27"/>
    </row>
    <row r="7" spans="1:11" ht="19.899999999999999" customHeight="1">
      <c r="A7" s="76" t="s">
        <v>127</v>
      </c>
      <c r="B7" s="76" t="s">
        <v>241</v>
      </c>
      <c r="C7" s="7">
        <v>391</v>
      </c>
      <c r="D7" s="7">
        <v>132</v>
      </c>
      <c r="E7" s="78">
        <v>-1.7587939698492505</v>
      </c>
      <c r="F7" s="78">
        <v>2.3560209424083922</v>
      </c>
      <c r="G7" s="78">
        <v>31.481481481481481</v>
      </c>
      <c r="H7" s="79">
        <v>54</v>
      </c>
      <c r="I7" s="79">
        <v>61</v>
      </c>
      <c r="J7" s="79">
        <v>22</v>
      </c>
      <c r="K7" s="27"/>
    </row>
    <row r="8" spans="1:11" ht="15">
      <c r="A8" s="76" t="s">
        <v>128</v>
      </c>
      <c r="B8" s="76" t="s">
        <v>157</v>
      </c>
      <c r="C8" s="7">
        <v>653</v>
      </c>
      <c r="D8" s="7">
        <v>276</v>
      </c>
      <c r="E8" s="78">
        <v>-2.5373134328358162</v>
      </c>
      <c r="F8" s="78">
        <v>-21.230398069963812</v>
      </c>
      <c r="G8" s="78">
        <v>33.046558704453446</v>
      </c>
      <c r="H8" s="79">
        <v>73</v>
      </c>
      <c r="I8" s="79">
        <v>90</v>
      </c>
      <c r="J8" s="79">
        <v>28</v>
      </c>
      <c r="K8" s="27"/>
    </row>
    <row r="9" spans="1:11" ht="15">
      <c r="A9" s="76" t="s">
        <v>129</v>
      </c>
      <c r="B9" s="76" t="s">
        <v>158</v>
      </c>
      <c r="C9" s="7">
        <v>396</v>
      </c>
      <c r="D9" s="7">
        <v>151</v>
      </c>
      <c r="E9" s="78">
        <v>0.25316455696201956</v>
      </c>
      <c r="F9" s="78">
        <v>-5.7142857142857224</v>
      </c>
      <c r="G9" s="78">
        <v>23.404255319148938</v>
      </c>
      <c r="H9" s="79">
        <v>33</v>
      </c>
      <c r="I9" s="79">
        <v>32</v>
      </c>
      <c r="J9" s="79">
        <v>18</v>
      </c>
      <c r="K9" s="27"/>
    </row>
    <row r="10" spans="1:11" ht="15">
      <c r="A10" s="76" t="s">
        <v>130</v>
      </c>
      <c r="B10" s="76" t="s">
        <v>159</v>
      </c>
      <c r="C10" s="7">
        <v>210</v>
      </c>
      <c r="D10" s="7">
        <v>84</v>
      </c>
      <c r="E10" s="78">
        <v>-0.47393364928910842</v>
      </c>
      <c r="F10" s="78">
        <v>-10.638297872340431</v>
      </c>
      <c r="G10" s="78">
        <v>26.086956521739129</v>
      </c>
      <c r="H10" s="79">
        <v>22</v>
      </c>
      <c r="I10" s="79">
        <v>23</v>
      </c>
      <c r="J10" s="79">
        <v>11</v>
      </c>
      <c r="K10" s="27"/>
    </row>
    <row r="11" spans="1:11" ht="15">
      <c r="A11" s="76" t="s">
        <v>131</v>
      </c>
      <c r="B11" s="76" t="s">
        <v>160</v>
      </c>
      <c r="C11" s="7">
        <v>230</v>
      </c>
      <c r="D11" s="7">
        <v>108</v>
      </c>
      <c r="E11" s="78">
        <v>-6.1224489795918373</v>
      </c>
      <c r="F11" s="78">
        <v>-20.138888888888886</v>
      </c>
      <c r="G11" s="78">
        <v>25.414364640883981</v>
      </c>
      <c r="H11" s="79">
        <v>34</v>
      </c>
      <c r="I11" s="79">
        <v>49</v>
      </c>
      <c r="J11" s="79">
        <v>17</v>
      </c>
      <c r="K11" s="27"/>
    </row>
    <row r="12" spans="1:11" ht="15">
      <c r="A12" s="76" t="s">
        <v>132</v>
      </c>
      <c r="B12" s="76" t="s">
        <v>161</v>
      </c>
      <c r="C12" s="7">
        <v>530</v>
      </c>
      <c r="D12" s="7">
        <v>193</v>
      </c>
      <c r="E12" s="78">
        <v>-7.3426573426573469</v>
      </c>
      <c r="F12" s="78">
        <v>-18.083462132921184</v>
      </c>
      <c r="G12" s="78">
        <v>28.63317125877904</v>
      </c>
      <c r="H12" s="79">
        <v>46</v>
      </c>
      <c r="I12" s="79">
        <v>88</v>
      </c>
      <c r="J12" s="79">
        <v>40</v>
      </c>
      <c r="K12" s="27"/>
    </row>
    <row r="13" spans="1:11" s="23" customFormat="1" ht="15">
      <c r="A13" s="81" t="s">
        <v>309</v>
      </c>
      <c r="B13" s="80" t="s">
        <v>32</v>
      </c>
      <c r="C13" s="7">
        <v>161</v>
      </c>
      <c r="D13" s="7">
        <v>55</v>
      </c>
      <c r="E13" s="78">
        <v>-8.5227272727272663</v>
      </c>
      <c r="F13" s="78">
        <v>-22.59615384615384</v>
      </c>
      <c r="G13" s="78">
        <v>24.101796407185631</v>
      </c>
      <c r="H13" s="79">
        <v>9</v>
      </c>
      <c r="I13" s="79">
        <v>24</v>
      </c>
      <c r="J13" s="79">
        <v>11</v>
      </c>
      <c r="K13" s="28"/>
    </row>
    <row r="14" spans="1:11" s="23" customFormat="1" ht="15">
      <c r="A14" s="81" t="s">
        <v>310</v>
      </c>
      <c r="B14" s="80" t="s">
        <v>35</v>
      </c>
      <c r="C14" s="7">
        <v>369</v>
      </c>
      <c r="D14" s="7">
        <v>138</v>
      </c>
      <c r="E14" s="78">
        <v>-6.8181818181818272</v>
      </c>
      <c r="F14" s="78">
        <v>-15.945330296127551</v>
      </c>
      <c r="G14" s="78">
        <v>31.191885038038887</v>
      </c>
      <c r="H14" s="79">
        <v>37</v>
      </c>
      <c r="I14" s="79">
        <v>64</v>
      </c>
      <c r="J14" s="79">
        <v>29</v>
      </c>
      <c r="K14" s="28"/>
    </row>
    <row r="15" spans="1:11" ht="15">
      <c r="A15" s="76" t="s">
        <v>133</v>
      </c>
      <c r="B15" s="76" t="s">
        <v>162</v>
      </c>
      <c r="C15" s="7">
        <v>163</v>
      </c>
      <c r="D15" s="7">
        <v>54</v>
      </c>
      <c r="E15" s="78">
        <v>-1.2121212121212039</v>
      </c>
      <c r="F15" s="78">
        <v>9.395973154362423</v>
      </c>
      <c r="G15" s="78">
        <v>28.298611111111111</v>
      </c>
      <c r="H15" s="79">
        <v>12</v>
      </c>
      <c r="I15" s="79">
        <v>14</v>
      </c>
      <c r="J15" s="79">
        <v>5</v>
      </c>
      <c r="K15" s="27"/>
    </row>
    <row r="16" spans="1:11" ht="15">
      <c r="A16" s="76" t="s">
        <v>134</v>
      </c>
      <c r="B16" s="76" t="s">
        <v>163</v>
      </c>
      <c r="C16" s="7">
        <v>271</v>
      </c>
      <c r="D16" s="7">
        <v>122</v>
      </c>
      <c r="E16" s="78">
        <v>0</v>
      </c>
      <c r="F16" s="78">
        <v>-22.571428571428569</v>
      </c>
      <c r="G16" s="78">
        <v>22.415219189412738</v>
      </c>
      <c r="H16" s="79">
        <v>46</v>
      </c>
      <c r="I16" s="79">
        <v>46</v>
      </c>
      <c r="J16" s="79">
        <v>19</v>
      </c>
      <c r="K16" s="27"/>
    </row>
    <row r="17" spans="1:11" ht="15">
      <c r="A17" s="76" t="s">
        <v>3</v>
      </c>
      <c r="B17" s="76" t="s">
        <v>164</v>
      </c>
      <c r="C17" s="7">
        <v>1126</v>
      </c>
      <c r="D17" s="7">
        <v>500</v>
      </c>
      <c r="E17" s="78">
        <v>-3.9249146757679227</v>
      </c>
      <c r="F17" s="78">
        <v>-17.509157509157518</v>
      </c>
      <c r="G17" s="78">
        <v>21.050663675453357</v>
      </c>
      <c r="H17" s="79">
        <v>94</v>
      </c>
      <c r="I17" s="79">
        <v>140</v>
      </c>
      <c r="J17" s="79">
        <v>56</v>
      </c>
      <c r="K17" s="27"/>
    </row>
    <row r="18" spans="1:11" s="23" customFormat="1" ht="15">
      <c r="A18" s="81" t="s">
        <v>4</v>
      </c>
      <c r="B18" s="80" t="s">
        <v>32</v>
      </c>
      <c r="C18" s="7">
        <v>643</v>
      </c>
      <c r="D18" s="7">
        <v>282</v>
      </c>
      <c r="E18" s="78">
        <v>-5.856515373352849</v>
      </c>
      <c r="F18" s="78">
        <v>-15.505913272010503</v>
      </c>
      <c r="G18" s="78">
        <v>18.878449794480328</v>
      </c>
      <c r="H18" s="79">
        <v>52</v>
      </c>
      <c r="I18" s="79">
        <v>92</v>
      </c>
      <c r="J18" s="79">
        <v>37</v>
      </c>
      <c r="K18" s="28"/>
    </row>
    <row r="19" spans="1:11" s="23" customFormat="1" ht="15">
      <c r="A19" s="81" t="s">
        <v>5</v>
      </c>
      <c r="B19" s="80" t="s">
        <v>31</v>
      </c>
      <c r="C19" s="7">
        <v>483</v>
      </c>
      <c r="D19" s="7">
        <v>218</v>
      </c>
      <c r="E19" s="78">
        <v>-1.2269938650306784</v>
      </c>
      <c r="F19" s="78">
        <v>-20.033112582781456</v>
      </c>
      <c r="G19" s="78">
        <v>24.858466289243438</v>
      </c>
      <c r="H19" s="79">
        <v>42</v>
      </c>
      <c r="I19" s="79">
        <v>48</v>
      </c>
      <c r="J19" s="79">
        <v>19</v>
      </c>
      <c r="K19" s="28"/>
    </row>
    <row r="20" spans="1:11" ht="15">
      <c r="A20" s="76" t="s">
        <v>6</v>
      </c>
      <c r="B20" s="76" t="s">
        <v>165</v>
      </c>
      <c r="C20" s="7">
        <v>211</v>
      </c>
      <c r="D20" s="7">
        <v>104</v>
      </c>
      <c r="E20" s="78">
        <v>-6.6371681415929231</v>
      </c>
      <c r="F20" s="78">
        <v>-15.261044176706832</v>
      </c>
      <c r="G20" s="78">
        <v>25.239234449760765</v>
      </c>
      <c r="H20" s="79">
        <v>21</v>
      </c>
      <c r="I20" s="79">
        <v>36</v>
      </c>
      <c r="J20" s="79">
        <v>19</v>
      </c>
      <c r="K20" s="27"/>
    </row>
    <row r="21" spans="1:11" ht="15">
      <c r="A21" s="76" t="s">
        <v>7</v>
      </c>
      <c r="B21" s="76" t="s">
        <v>166</v>
      </c>
      <c r="C21" s="7">
        <v>299</v>
      </c>
      <c r="D21" s="7">
        <v>118</v>
      </c>
      <c r="E21" s="78">
        <v>-0.9933774834437088</v>
      </c>
      <c r="F21" s="78">
        <v>-2.6058631921824116</v>
      </c>
      <c r="G21" s="78">
        <v>28.44909609895338</v>
      </c>
      <c r="H21" s="79">
        <v>31</v>
      </c>
      <c r="I21" s="79">
        <v>34</v>
      </c>
      <c r="J21" s="79">
        <v>14</v>
      </c>
      <c r="K21" s="27"/>
    </row>
    <row r="22" spans="1:11" ht="15">
      <c r="A22" s="76" t="s">
        <v>8</v>
      </c>
      <c r="B22" s="76" t="s">
        <v>167</v>
      </c>
      <c r="C22" s="7">
        <v>457</v>
      </c>
      <c r="D22" s="7">
        <v>205</v>
      </c>
      <c r="E22" s="78">
        <v>-5.7731958762886677</v>
      </c>
      <c r="F22" s="78">
        <v>-11.262135922330103</v>
      </c>
      <c r="G22" s="78">
        <v>26.189111747851001</v>
      </c>
      <c r="H22" s="79">
        <v>21</v>
      </c>
      <c r="I22" s="79">
        <v>49</v>
      </c>
      <c r="J22" s="79">
        <v>19</v>
      </c>
      <c r="K22" s="27"/>
    </row>
    <row r="23" spans="1:11" s="23" customFormat="1" ht="15">
      <c r="A23" s="81" t="s">
        <v>9</v>
      </c>
      <c r="B23" s="80" t="s">
        <v>32</v>
      </c>
      <c r="C23" s="7">
        <v>144</v>
      </c>
      <c r="D23" s="7">
        <v>56</v>
      </c>
      <c r="E23" s="78">
        <v>-8.2802547770700556</v>
      </c>
      <c r="F23" s="78">
        <v>-18.644067796610159</v>
      </c>
      <c r="G23" s="78">
        <v>23.15112540192926</v>
      </c>
      <c r="H23" s="79">
        <v>4</v>
      </c>
      <c r="I23" s="79">
        <v>17</v>
      </c>
      <c r="J23" s="79">
        <v>6</v>
      </c>
      <c r="K23" s="28"/>
    </row>
    <row r="24" spans="1:11" s="23" customFormat="1" ht="15">
      <c r="A24" s="81" t="s">
        <v>10</v>
      </c>
      <c r="B24" s="80" t="s">
        <v>33</v>
      </c>
      <c r="C24" s="7">
        <v>313</v>
      </c>
      <c r="D24" s="7">
        <v>149</v>
      </c>
      <c r="E24" s="78">
        <v>-4.5731707317073216</v>
      </c>
      <c r="F24" s="78">
        <v>-7.3964497041420145</v>
      </c>
      <c r="G24" s="78">
        <v>27.871772039180765</v>
      </c>
      <c r="H24" s="79">
        <v>17</v>
      </c>
      <c r="I24" s="79">
        <v>32</v>
      </c>
      <c r="J24" s="79">
        <v>13</v>
      </c>
      <c r="K24" s="28"/>
    </row>
    <row r="25" spans="1:11" ht="15">
      <c r="A25" s="76" t="s">
        <v>11</v>
      </c>
      <c r="B25" s="76" t="s">
        <v>168</v>
      </c>
      <c r="C25" s="7">
        <v>116</v>
      </c>
      <c r="D25" s="7">
        <v>47</v>
      </c>
      <c r="E25" s="78">
        <v>2.6548672566371749</v>
      </c>
      <c r="F25" s="78">
        <v>-12.121212121212125</v>
      </c>
      <c r="G25" s="78">
        <v>20.863309352517987</v>
      </c>
      <c r="H25" s="79">
        <v>16</v>
      </c>
      <c r="I25" s="79">
        <v>13</v>
      </c>
      <c r="J25" s="79">
        <v>7</v>
      </c>
      <c r="K25" s="27"/>
    </row>
    <row r="26" spans="1:11" ht="15">
      <c r="A26" s="76" t="s">
        <v>12</v>
      </c>
      <c r="B26" s="76" t="s">
        <v>169</v>
      </c>
      <c r="C26" s="7">
        <v>188</v>
      </c>
      <c r="D26" s="7">
        <v>82</v>
      </c>
      <c r="E26" s="78">
        <v>5.0279329608938497</v>
      </c>
      <c r="F26" s="78">
        <v>2.7322404371584668</v>
      </c>
      <c r="G26" s="78">
        <v>28.398791540785499</v>
      </c>
      <c r="H26" s="79">
        <v>24</v>
      </c>
      <c r="I26" s="79">
        <v>15</v>
      </c>
      <c r="J26" s="79">
        <v>5</v>
      </c>
      <c r="K26" s="27"/>
    </row>
    <row r="27" spans="1:11" ht="15">
      <c r="A27" s="76" t="s">
        <v>13</v>
      </c>
      <c r="B27" s="76" t="s">
        <v>170</v>
      </c>
      <c r="C27" s="7">
        <v>151</v>
      </c>
      <c r="D27" s="7">
        <v>62</v>
      </c>
      <c r="E27" s="78">
        <v>0.66666666666665719</v>
      </c>
      <c r="F27" s="78">
        <v>-29.43925233644859</v>
      </c>
      <c r="G27" s="78">
        <v>24.237560192616371</v>
      </c>
      <c r="H27" s="79">
        <v>27</v>
      </c>
      <c r="I27" s="79">
        <v>26</v>
      </c>
      <c r="J27" s="79">
        <v>13</v>
      </c>
      <c r="K27" s="27"/>
    </row>
    <row r="28" spans="1:11" ht="15">
      <c r="A28" s="76" t="s">
        <v>14</v>
      </c>
      <c r="B28" s="76" t="s">
        <v>171</v>
      </c>
      <c r="C28" s="7">
        <v>461</v>
      </c>
      <c r="D28" s="7">
        <v>206</v>
      </c>
      <c r="E28" s="78">
        <v>-4.3568464730290373</v>
      </c>
      <c r="F28" s="78">
        <v>-13.670411985018731</v>
      </c>
      <c r="G28" s="78">
        <v>26.148610323312539</v>
      </c>
      <c r="H28" s="79">
        <v>67</v>
      </c>
      <c r="I28" s="79">
        <v>88</v>
      </c>
      <c r="J28" s="79">
        <v>39</v>
      </c>
      <c r="K28" s="27"/>
    </row>
    <row r="29" spans="1:11" ht="15">
      <c r="A29" s="76" t="s">
        <v>15</v>
      </c>
      <c r="B29" s="76" t="s">
        <v>172</v>
      </c>
      <c r="C29" s="7">
        <v>226</v>
      </c>
      <c r="D29" s="7">
        <v>98</v>
      </c>
      <c r="E29" s="78">
        <v>-1.7391304347826093</v>
      </c>
      <c r="F29" s="78">
        <v>-3.4188034188034209</v>
      </c>
      <c r="G29" s="78">
        <v>22.554890219560878</v>
      </c>
      <c r="H29" s="79">
        <v>19</v>
      </c>
      <c r="I29" s="79">
        <v>23</v>
      </c>
      <c r="J29" s="79">
        <v>12</v>
      </c>
      <c r="K29" s="27"/>
    </row>
    <row r="30" spans="1:11" ht="15">
      <c r="A30" s="76" t="s">
        <v>16</v>
      </c>
      <c r="B30" s="76" t="s">
        <v>173</v>
      </c>
      <c r="C30" s="7">
        <v>647</v>
      </c>
      <c r="D30" s="7">
        <v>243</v>
      </c>
      <c r="E30" s="78">
        <v>-3.1437125748502979</v>
      </c>
      <c r="F30" s="78">
        <v>-8.6158192090395431</v>
      </c>
      <c r="G30" s="78">
        <v>26.724494010739363</v>
      </c>
      <c r="H30" s="79">
        <v>60</v>
      </c>
      <c r="I30" s="79">
        <v>81</v>
      </c>
      <c r="J30" s="79">
        <v>24</v>
      </c>
      <c r="K30" s="27"/>
    </row>
    <row r="31" spans="1:11" ht="15">
      <c r="A31" s="76" t="s">
        <v>17</v>
      </c>
      <c r="B31" s="76" t="s">
        <v>174</v>
      </c>
      <c r="C31" s="7">
        <v>165</v>
      </c>
      <c r="D31" s="7">
        <v>67</v>
      </c>
      <c r="E31" s="78">
        <v>1.8518518518518619</v>
      </c>
      <c r="F31" s="78">
        <v>-2.3668639053254452</v>
      </c>
      <c r="G31" s="78">
        <v>20.121951219512198</v>
      </c>
      <c r="H31" s="79">
        <v>23</v>
      </c>
      <c r="I31" s="79">
        <v>20</v>
      </c>
      <c r="J31" s="79">
        <v>7</v>
      </c>
      <c r="K31" s="27"/>
    </row>
    <row r="32" spans="1:11" ht="15">
      <c r="A32" s="76" t="s">
        <v>18</v>
      </c>
      <c r="B32" s="76" t="s">
        <v>175</v>
      </c>
      <c r="C32" s="7">
        <v>2015</v>
      </c>
      <c r="D32" s="7">
        <v>773</v>
      </c>
      <c r="E32" s="78">
        <v>-4.5476077688299483</v>
      </c>
      <c r="F32" s="78">
        <v>-12.200435729847499</v>
      </c>
      <c r="G32" s="78">
        <v>29.860699466508596</v>
      </c>
      <c r="H32" s="79">
        <v>189</v>
      </c>
      <c r="I32" s="79">
        <v>285</v>
      </c>
      <c r="J32" s="79">
        <v>91</v>
      </c>
      <c r="K32" s="27"/>
    </row>
    <row r="33" spans="1:11" s="23" customFormat="1" ht="15">
      <c r="A33" s="81" t="s">
        <v>19</v>
      </c>
      <c r="B33" s="80" t="s">
        <v>32</v>
      </c>
      <c r="C33" s="7">
        <v>734</v>
      </c>
      <c r="D33" s="7">
        <v>297</v>
      </c>
      <c r="E33" s="78">
        <v>-4.0522875816993462</v>
      </c>
      <c r="F33" s="78">
        <v>-16.685584562996596</v>
      </c>
      <c r="G33" s="78">
        <v>29.092350376535869</v>
      </c>
      <c r="H33" s="79">
        <v>73</v>
      </c>
      <c r="I33" s="79">
        <v>104</v>
      </c>
      <c r="J33" s="79">
        <v>27</v>
      </c>
      <c r="K33" s="28"/>
    </row>
    <row r="34" spans="1:11" s="23" customFormat="1" ht="15">
      <c r="A34" s="81" t="s">
        <v>20</v>
      </c>
      <c r="B34" s="80" t="s">
        <v>34</v>
      </c>
      <c r="C34" s="7">
        <v>1281</v>
      </c>
      <c r="D34" s="7">
        <v>476</v>
      </c>
      <c r="E34" s="78">
        <v>-4.8291233283803905</v>
      </c>
      <c r="F34" s="78">
        <v>-9.4059405940594019</v>
      </c>
      <c r="G34" s="78">
        <v>30.319526627218934</v>
      </c>
      <c r="H34" s="79">
        <v>116</v>
      </c>
      <c r="I34" s="79">
        <v>181</v>
      </c>
      <c r="J34" s="79">
        <v>64</v>
      </c>
      <c r="K34" s="28"/>
    </row>
    <row r="35" spans="1:11" ht="15">
      <c r="A35" s="76" t="s">
        <v>21</v>
      </c>
      <c r="B35" s="76" t="s">
        <v>176</v>
      </c>
      <c r="C35" s="7">
        <v>246</v>
      </c>
      <c r="D35" s="7">
        <v>99</v>
      </c>
      <c r="E35" s="78">
        <v>4.2372881355932321</v>
      </c>
      <c r="F35" s="78">
        <v>-7.8651685393258362</v>
      </c>
      <c r="G35" s="78">
        <v>24.453280318091451</v>
      </c>
      <c r="H35" s="79">
        <v>30</v>
      </c>
      <c r="I35" s="79">
        <v>20</v>
      </c>
      <c r="J35" s="79">
        <v>10</v>
      </c>
      <c r="K35" s="27"/>
    </row>
    <row r="36" spans="1:11" ht="15">
      <c r="A36" s="76" t="s">
        <v>22</v>
      </c>
      <c r="B36" s="76" t="s">
        <v>177</v>
      </c>
      <c r="C36" s="7">
        <v>304</v>
      </c>
      <c r="D36" s="7">
        <v>123</v>
      </c>
      <c r="E36" s="78">
        <v>-0.97719869706840257</v>
      </c>
      <c r="F36" s="78">
        <v>-6.7484662576687242</v>
      </c>
      <c r="G36" s="78">
        <v>20.402684563758388</v>
      </c>
      <c r="H36" s="79">
        <v>28</v>
      </c>
      <c r="I36" s="79">
        <v>31</v>
      </c>
      <c r="J36" s="79">
        <v>17</v>
      </c>
      <c r="K36" s="27"/>
    </row>
    <row r="37" spans="1:11" ht="15">
      <c r="A37" s="76" t="s">
        <v>23</v>
      </c>
      <c r="B37" s="76" t="s">
        <v>178</v>
      </c>
      <c r="C37" s="7">
        <v>280</v>
      </c>
      <c r="D37" s="7">
        <v>122</v>
      </c>
      <c r="E37" s="78">
        <v>1.0830324909747162</v>
      </c>
      <c r="F37" s="78">
        <v>-14.110429447852752</v>
      </c>
      <c r="G37" s="78">
        <v>25.949953660797032</v>
      </c>
      <c r="H37" s="79">
        <v>40</v>
      </c>
      <c r="I37" s="79">
        <v>37</v>
      </c>
      <c r="J37" s="79">
        <v>13</v>
      </c>
      <c r="K37" s="27"/>
    </row>
    <row r="38" spans="1:11" ht="15">
      <c r="A38" s="76" t="s">
        <v>24</v>
      </c>
      <c r="B38" s="76" t="s">
        <v>179</v>
      </c>
      <c r="C38" s="7">
        <v>350</v>
      </c>
      <c r="D38" s="7">
        <v>144</v>
      </c>
      <c r="E38" s="78">
        <v>-1.1299435028248581</v>
      </c>
      <c r="F38" s="78">
        <v>-2.2346368715083713</v>
      </c>
      <c r="G38" s="78">
        <v>23.411371237458194</v>
      </c>
      <c r="H38" s="79">
        <v>26</v>
      </c>
      <c r="I38" s="79">
        <v>30</v>
      </c>
      <c r="J38" s="79">
        <v>15</v>
      </c>
      <c r="K38" s="27"/>
    </row>
    <row r="39" spans="1:11" ht="15">
      <c r="A39" s="76" t="s">
        <v>25</v>
      </c>
      <c r="B39" s="76" t="s">
        <v>180</v>
      </c>
      <c r="C39" s="7">
        <v>99</v>
      </c>
      <c r="D39" s="7">
        <v>41</v>
      </c>
      <c r="E39" s="78">
        <v>-10</v>
      </c>
      <c r="F39" s="78">
        <v>-18.852459016393439</v>
      </c>
      <c r="G39" s="78">
        <v>27.576601671309191</v>
      </c>
      <c r="H39" s="79">
        <v>15</v>
      </c>
      <c r="I39" s="79">
        <v>26</v>
      </c>
      <c r="J39" s="79">
        <v>7</v>
      </c>
      <c r="K39" s="27"/>
    </row>
    <row r="40" spans="1:11" ht="15">
      <c r="A40" s="76" t="s">
        <v>26</v>
      </c>
      <c r="B40" s="76" t="s">
        <v>181</v>
      </c>
      <c r="C40" s="7">
        <v>348</v>
      </c>
      <c r="D40" s="7">
        <v>163</v>
      </c>
      <c r="E40" s="78">
        <v>-6.1994609164420496</v>
      </c>
      <c r="F40" s="78">
        <v>-13.21695760598503</v>
      </c>
      <c r="G40" s="78">
        <v>26.625860749808723</v>
      </c>
      <c r="H40" s="79">
        <v>32</v>
      </c>
      <c r="I40" s="79">
        <v>55</v>
      </c>
      <c r="J40" s="79">
        <v>26</v>
      </c>
      <c r="K40" s="27"/>
    </row>
    <row r="41" spans="1:11" ht="15">
      <c r="A41" s="76" t="s">
        <v>27</v>
      </c>
      <c r="B41" s="76" t="s">
        <v>182</v>
      </c>
      <c r="C41" s="7">
        <v>258</v>
      </c>
      <c r="D41" s="7">
        <v>105</v>
      </c>
      <c r="E41" s="78">
        <v>-3.7313432835820919</v>
      </c>
      <c r="F41" s="78">
        <v>-15.686274509803923</v>
      </c>
      <c r="G41" s="78">
        <v>23.691460055096421</v>
      </c>
      <c r="H41" s="79">
        <v>33</v>
      </c>
      <c r="I41" s="79">
        <v>43</v>
      </c>
      <c r="J41" s="79">
        <v>12</v>
      </c>
      <c r="K41" s="27"/>
    </row>
    <row r="42" spans="1:11" ht="15">
      <c r="A42" s="76" t="s">
        <v>28</v>
      </c>
      <c r="B42" s="76" t="s">
        <v>183</v>
      </c>
      <c r="C42" s="7">
        <v>143</v>
      </c>
      <c r="D42" s="7">
        <v>62</v>
      </c>
      <c r="E42" s="78">
        <v>-7.1428571428571388</v>
      </c>
      <c r="F42" s="78">
        <v>12.5984251968504</v>
      </c>
      <c r="G42" s="78">
        <v>34.047619047619051</v>
      </c>
      <c r="H42" s="79">
        <v>7</v>
      </c>
      <c r="I42" s="79">
        <v>18</v>
      </c>
      <c r="J42" s="79">
        <v>5</v>
      </c>
      <c r="K42" s="27"/>
    </row>
    <row r="43" spans="1:11" ht="15">
      <c r="A43" s="76" t="s">
        <v>29</v>
      </c>
      <c r="B43" s="76" t="s">
        <v>184</v>
      </c>
      <c r="C43" s="7">
        <v>295</v>
      </c>
      <c r="D43" s="7">
        <v>121</v>
      </c>
      <c r="E43" s="78">
        <v>-8.0996884735202457</v>
      </c>
      <c r="F43" s="78">
        <v>5.7347670250896101</v>
      </c>
      <c r="G43" s="78">
        <v>26.014109347442684</v>
      </c>
      <c r="H43" s="79">
        <v>21</v>
      </c>
      <c r="I43" s="79">
        <v>47</v>
      </c>
      <c r="J43" s="79">
        <v>17</v>
      </c>
      <c r="K43" s="27"/>
    </row>
    <row r="44" spans="1:11" ht="15">
      <c r="A44" s="76" t="s">
        <v>30</v>
      </c>
      <c r="B44" s="76" t="s">
        <v>185</v>
      </c>
      <c r="C44" s="7">
        <v>502</v>
      </c>
      <c r="D44" s="7">
        <v>191</v>
      </c>
      <c r="E44" s="78">
        <v>-0.39682539682539186</v>
      </c>
      <c r="F44" s="78">
        <v>-11.46384479717814</v>
      </c>
      <c r="G44" s="78">
        <v>27.857935627081019</v>
      </c>
      <c r="H44" s="79">
        <v>60</v>
      </c>
      <c r="I44" s="79">
        <v>62</v>
      </c>
      <c r="J44" s="79">
        <v>20</v>
      </c>
      <c r="K44" s="27"/>
    </row>
    <row r="45" spans="1:11" s="23" customFormat="1" ht="13.5" customHeight="1">
      <c r="A45" s="279" t="s">
        <v>86</v>
      </c>
      <c r="B45" s="280"/>
      <c r="C45" s="143">
        <v>12061</v>
      </c>
      <c r="D45" s="143">
        <v>4941</v>
      </c>
      <c r="E45" s="108">
        <v>-3.1944778874709101</v>
      </c>
      <c r="F45" s="108">
        <v>-11.589209793285434</v>
      </c>
      <c r="G45" s="108">
        <v>26.094764171354392</v>
      </c>
      <c r="H45" s="109">
        <v>1237</v>
      </c>
      <c r="I45" s="109">
        <v>1635</v>
      </c>
      <c r="J45" s="109">
        <v>624</v>
      </c>
      <c r="K45" s="28"/>
    </row>
    <row r="46" spans="1:11" ht="15">
      <c r="A46" s="286" t="s">
        <v>808</v>
      </c>
      <c r="B46" s="286"/>
      <c r="C46" s="7">
        <v>2074</v>
      </c>
      <c r="D46" s="7">
        <v>844</v>
      </c>
      <c r="E46" s="78">
        <v>-3.8924930491195511</v>
      </c>
      <c r="F46" s="78">
        <v>-10.910652920962193</v>
      </c>
      <c r="G46" s="78">
        <v>26.029116465863456</v>
      </c>
      <c r="H46" s="79">
        <v>232</v>
      </c>
      <c r="I46" s="79">
        <v>316</v>
      </c>
      <c r="J46" s="79">
        <v>134</v>
      </c>
      <c r="K46" s="27"/>
    </row>
    <row r="47" spans="1:11" ht="15">
      <c r="A47" s="286" t="s">
        <v>809</v>
      </c>
      <c r="B47" s="286"/>
      <c r="C47" s="7">
        <v>2049</v>
      </c>
      <c r="D47" s="7">
        <v>908</v>
      </c>
      <c r="E47" s="78">
        <v>-3.3946251768033875</v>
      </c>
      <c r="F47" s="78">
        <v>-16.093366093366086</v>
      </c>
      <c r="G47" s="78">
        <v>21.902725815072156</v>
      </c>
      <c r="H47" s="79">
        <v>200</v>
      </c>
      <c r="I47" s="79">
        <v>272</v>
      </c>
      <c r="J47" s="79">
        <v>118</v>
      </c>
      <c r="K47" s="27"/>
    </row>
    <row r="48" spans="1:11" ht="15">
      <c r="A48" s="286" t="s">
        <v>810</v>
      </c>
      <c r="B48" s="286"/>
      <c r="C48" s="7">
        <v>1453</v>
      </c>
      <c r="D48" s="7">
        <v>621</v>
      </c>
      <c r="E48" s="78">
        <v>-2.8743315508021396</v>
      </c>
      <c r="F48" s="78">
        <v>-7.9214195183776894</v>
      </c>
      <c r="G48" s="78">
        <v>25.495701000175469</v>
      </c>
      <c r="H48" s="79">
        <v>112</v>
      </c>
      <c r="I48" s="79">
        <v>155</v>
      </c>
      <c r="J48" s="79">
        <v>71</v>
      </c>
      <c r="K48" s="27"/>
    </row>
    <row r="49" spans="1:11" ht="15">
      <c r="A49" s="286" t="s">
        <v>811</v>
      </c>
      <c r="B49" s="286"/>
      <c r="C49" s="7">
        <v>2128</v>
      </c>
      <c r="D49" s="7">
        <v>816</v>
      </c>
      <c r="E49" s="78">
        <v>-2.742230347349178</v>
      </c>
      <c r="F49" s="78">
        <v>-8.3153813011632991</v>
      </c>
      <c r="G49" s="78">
        <v>27.419147017136968</v>
      </c>
      <c r="H49" s="79">
        <v>240</v>
      </c>
      <c r="I49" s="79">
        <v>300</v>
      </c>
      <c r="J49" s="79">
        <v>94</v>
      </c>
      <c r="K49" s="27"/>
    </row>
    <row r="50" spans="1:11" ht="15">
      <c r="A50" s="286" t="s">
        <v>812</v>
      </c>
      <c r="B50" s="286"/>
      <c r="C50" s="7">
        <v>4357</v>
      </c>
      <c r="D50" s="7">
        <v>1752</v>
      </c>
      <c r="E50" s="78">
        <v>-3.0916370106761519</v>
      </c>
      <c r="F50" s="78">
        <v>-12.386889201689115</v>
      </c>
      <c r="G50" s="78">
        <v>28.224395931852044</v>
      </c>
      <c r="H50" s="79">
        <v>453</v>
      </c>
      <c r="I50" s="79">
        <v>592</v>
      </c>
      <c r="J50" s="79">
        <v>207</v>
      </c>
      <c r="K50" s="27"/>
    </row>
    <row r="52" spans="1:11">
      <c r="B52" s="29"/>
      <c r="C52" s="30"/>
      <c r="D52" s="30"/>
      <c r="E52" s="31"/>
      <c r="F52" s="31"/>
      <c r="G52" s="31"/>
      <c r="H52" s="31"/>
      <c r="I52" s="31"/>
    </row>
  </sheetData>
  <mergeCells count="19">
    <mergeCell ref="H4:H5"/>
    <mergeCell ref="I4:J4"/>
    <mergeCell ref="H3:J3"/>
    <mergeCell ref="A2:J2"/>
    <mergeCell ref="A1:J1"/>
    <mergeCell ref="A3:A5"/>
    <mergeCell ref="B3:B5"/>
    <mergeCell ref="C3:C5"/>
    <mergeCell ref="E3:F3"/>
    <mergeCell ref="D4:D5"/>
    <mergeCell ref="G3:G5"/>
    <mergeCell ref="E4:E5"/>
    <mergeCell ref="F4:F5"/>
    <mergeCell ref="A50:B50"/>
    <mergeCell ref="A45:B45"/>
    <mergeCell ref="A46:B46"/>
    <mergeCell ref="A47:B47"/>
    <mergeCell ref="A48:B48"/>
    <mergeCell ref="A49:B49"/>
  </mergeCells>
  <phoneticPr fontId="0" type="noConversion"/>
  <hyperlinks>
    <hyperlink ref="K1" location="'spis tabel'!A1" display="'spis tabel'!A1"/>
  </hyperlinks>
  <pageMargins left="0.75" right="0.75" top="1" bottom="1" header="0.5" footer="0.5"/>
  <pageSetup paperSize="9" orientation="portrait" horizontalDpi="300" verticalDpi="300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dimension ref="A1:P52"/>
  <sheetViews>
    <sheetView showGridLines="0" zoomScaleNormal="100" workbookViewId="0">
      <selection sqref="A1:J1"/>
    </sheetView>
  </sheetViews>
  <sheetFormatPr defaultRowHeight="12.75"/>
  <cols>
    <col min="1" max="1" width="4.28515625" style="1" customWidth="1"/>
    <col min="2" max="2" width="20.5703125" style="1" customWidth="1"/>
    <col min="3" max="3" width="15.140625" style="1" customWidth="1"/>
    <col min="4" max="4" width="8.42578125" style="1" customWidth="1"/>
    <col min="5" max="5" width="8.140625" style="34" customWidth="1"/>
    <col min="6" max="6" width="8.42578125" style="1" customWidth="1"/>
    <col min="7" max="7" width="8.28515625" style="1" customWidth="1"/>
    <col min="8" max="9" width="7.7109375" style="1" customWidth="1"/>
    <col min="10" max="10" width="13" style="1" customWidth="1"/>
    <col min="11" max="15" width="9.140625" style="1"/>
    <col min="16" max="16" width="17.5703125" style="1" customWidth="1"/>
    <col min="17" max="16384" width="9.140625" style="1"/>
  </cols>
  <sheetData>
    <row r="1" spans="1:16">
      <c r="A1" s="259" t="s">
        <v>923</v>
      </c>
      <c r="B1" s="259"/>
      <c r="C1" s="259"/>
      <c r="D1" s="259"/>
      <c r="E1" s="259"/>
      <c r="F1" s="259"/>
      <c r="G1" s="259"/>
      <c r="H1" s="259"/>
      <c r="I1" s="259"/>
      <c r="J1" s="259"/>
      <c r="K1" s="37"/>
      <c r="L1" s="37"/>
      <c r="P1" s="139" t="s">
        <v>792</v>
      </c>
    </row>
    <row r="2" spans="1:16">
      <c r="A2" s="274" t="s">
        <v>859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</row>
    <row r="3" spans="1:16" ht="13.5" customHeight="1">
      <c r="A3" s="276" t="s">
        <v>87</v>
      </c>
      <c r="B3" s="276" t="s">
        <v>2</v>
      </c>
      <c r="C3" s="282" t="s">
        <v>924</v>
      </c>
      <c r="D3" s="282" t="s">
        <v>49</v>
      </c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</row>
    <row r="4" spans="1:16" ht="13.5" customHeight="1">
      <c r="A4" s="276"/>
      <c r="B4" s="276"/>
      <c r="C4" s="282"/>
      <c r="D4" s="281" t="s">
        <v>57</v>
      </c>
      <c r="E4" s="283" t="s">
        <v>58</v>
      </c>
      <c r="F4" s="281" t="s">
        <v>71</v>
      </c>
      <c r="G4" s="281" t="s">
        <v>72</v>
      </c>
      <c r="H4" s="281" t="s">
        <v>66</v>
      </c>
      <c r="I4" s="281" t="s">
        <v>135</v>
      </c>
      <c r="J4" s="281" t="s">
        <v>191</v>
      </c>
      <c r="K4" s="283" t="s">
        <v>192</v>
      </c>
      <c r="L4" s="281" t="s">
        <v>193</v>
      </c>
      <c r="M4" s="281" t="s">
        <v>194</v>
      </c>
      <c r="N4" s="281" t="s">
        <v>195</v>
      </c>
      <c r="O4" s="281" t="s">
        <v>59</v>
      </c>
    </row>
    <row r="5" spans="1:16" ht="81.75" customHeight="1">
      <c r="A5" s="276"/>
      <c r="B5" s="276"/>
      <c r="C5" s="282"/>
      <c r="D5" s="281"/>
      <c r="E5" s="283"/>
      <c r="F5" s="281"/>
      <c r="G5" s="281"/>
      <c r="H5" s="281"/>
      <c r="I5" s="281"/>
      <c r="J5" s="281"/>
      <c r="K5" s="283"/>
      <c r="L5" s="281"/>
      <c r="M5" s="281"/>
      <c r="N5" s="281"/>
      <c r="O5" s="281"/>
    </row>
    <row r="6" spans="1:16" ht="15">
      <c r="A6" s="76" t="s">
        <v>126</v>
      </c>
      <c r="B6" s="76" t="s">
        <v>156</v>
      </c>
      <c r="C6" s="83">
        <v>8</v>
      </c>
      <c r="D6" s="7">
        <v>3</v>
      </c>
      <c r="E6" s="7">
        <v>1</v>
      </c>
      <c r="F6" s="7">
        <v>1</v>
      </c>
      <c r="G6" s="7">
        <v>1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2</v>
      </c>
      <c r="N6" s="7">
        <v>0</v>
      </c>
      <c r="O6" s="7">
        <v>0</v>
      </c>
    </row>
    <row r="7" spans="1:16" ht="25.5">
      <c r="A7" s="76" t="s">
        <v>127</v>
      </c>
      <c r="B7" s="76" t="s">
        <v>241</v>
      </c>
      <c r="C7" s="83">
        <v>7</v>
      </c>
      <c r="D7" s="7">
        <v>2</v>
      </c>
      <c r="E7" s="7">
        <v>1</v>
      </c>
      <c r="F7" s="7">
        <v>0</v>
      </c>
      <c r="G7" s="7">
        <v>1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3</v>
      </c>
    </row>
    <row r="8" spans="1:16" ht="15">
      <c r="A8" s="76" t="s">
        <v>128</v>
      </c>
      <c r="B8" s="76" t="s">
        <v>157</v>
      </c>
      <c r="C8" s="83">
        <v>14</v>
      </c>
      <c r="D8" s="7">
        <v>0</v>
      </c>
      <c r="E8" s="7">
        <v>1</v>
      </c>
      <c r="F8" s="7">
        <v>1</v>
      </c>
      <c r="G8" s="7">
        <v>7</v>
      </c>
      <c r="H8" s="7">
        <v>0</v>
      </c>
      <c r="I8" s="7">
        <v>0</v>
      </c>
      <c r="J8" s="7">
        <v>3</v>
      </c>
      <c r="K8" s="7">
        <v>0</v>
      </c>
      <c r="L8" s="7">
        <v>0</v>
      </c>
      <c r="M8" s="7">
        <v>1</v>
      </c>
      <c r="N8" s="7">
        <v>1</v>
      </c>
      <c r="O8" s="7">
        <v>0</v>
      </c>
    </row>
    <row r="9" spans="1:16" ht="15">
      <c r="A9" s="76" t="s">
        <v>129</v>
      </c>
      <c r="B9" s="76" t="s">
        <v>158</v>
      </c>
      <c r="C9" s="83">
        <v>1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1</v>
      </c>
      <c r="N9" s="7">
        <v>0</v>
      </c>
      <c r="O9" s="7">
        <v>0</v>
      </c>
    </row>
    <row r="10" spans="1:16" ht="15">
      <c r="A10" s="76" t="s">
        <v>130</v>
      </c>
      <c r="B10" s="76" t="s">
        <v>159</v>
      </c>
      <c r="C10" s="83">
        <v>4</v>
      </c>
      <c r="D10" s="7">
        <v>0</v>
      </c>
      <c r="E10" s="7">
        <v>0</v>
      </c>
      <c r="F10" s="7">
        <v>2</v>
      </c>
      <c r="G10" s="7">
        <v>2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</row>
    <row r="11" spans="1:16" ht="15">
      <c r="A11" s="76" t="s">
        <v>131</v>
      </c>
      <c r="B11" s="76" t="s">
        <v>160</v>
      </c>
      <c r="C11" s="83">
        <v>3</v>
      </c>
      <c r="D11" s="7">
        <v>0</v>
      </c>
      <c r="E11" s="7">
        <v>0</v>
      </c>
      <c r="F11" s="7">
        <v>0</v>
      </c>
      <c r="G11" s="7">
        <v>1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2</v>
      </c>
      <c r="O11" s="7">
        <v>0</v>
      </c>
    </row>
    <row r="12" spans="1:16" ht="15">
      <c r="A12" s="76" t="s">
        <v>132</v>
      </c>
      <c r="B12" s="76" t="s">
        <v>161</v>
      </c>
      <c r="C12" s="83">
        <v>11</v>
      </c>
      <c r="D12" s="7">
        <v>1</v>
      </c>
      <c r="E12" s="7">
        <v>2</v>
      </c>
      <c r="F12" s="7">
        <v>1</v>
      </c>
      <c r="G12" s="7">
        <v>2</v>
      </c>
      <c r="H12" s="7">
        <v>1</v>
      </c>
      <c r="I12" s="7">
        <v>0</v>
      </c>
      <c r="J12" s="7">
        <v>1</v>
      </c>
      <c r="K12" s="7">
        <v>0</v>
      </c>
      <c r="L12" s="7">
        <v>0</v>
      </c>
      <c r="M12" s="7">
        <v>3</v>
      </c>
      <c r="N12" s="7">
        <v>0</v>
      </c>
      <c r="O12" s="7">
        <v>0</v>
      </c>
    </row>
    <row r="13" spans="1:16" s="32" customFormat="1" ht="15">
      <c r="A13" s="81" t="s">
        <v>309</v>
      </c>
      <c r="B13" s="80" t="s">
        <v>32</v>
      </c>
      <c r="C13" s="83">
        <v>2</v>
      </c>
      <c r="D13" s="7">
        <v>1</v>
      </c>
      <c r="E13" s="7">
        <v>1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</row>
    <row r="14" spans="1:16" s="32" customFormat="1" ht="16.5" customHeight="1">
      <c r="A14" s="81" t="s">
        <v>310</v>
      </c>
      <c r="B14" s="80" t="s">
        <v>35</v>
      </c>
      <c r="C14" s="83">
        <v>9</v>
      </c>
      <c r="D14" s="7">
        <v>0</v>
      </c>
      <c r="E14" s="7">
        <v>1</v>
      </c>
      <c r="F14" s="7">
        <v>1</v>
      </c>
      <c r="G14" s="7">
        <v>2</v>
      </c>
      <c r="H14" s="7">
        <v>1</v>
      </c>
      <c r="I14" s="7">
        <v>0</v>
      </c>
      <c r="J14" s="7">
        <v>1</v>
      </c>
      <c r="K14" s="7">
        <v>0</v>
      </c>
      <c r="L14" s="7">
        <v>0</v>
      </c>
      <c r="M14" s="7">
        <v>3</v>
      </c>
      <c r="N14" s="7">
        <v>0</v>
      </c>
      <c r="O14" s="7">
        <v>0</v>
      </c>
    </row>
    <row r="15" spans="1:16" ht="15">
      <c r="A15" s="76" t="s">
        <v>133</v>
      </c>
      <c r="B15" s="76" t="s">
        <v>162</v>
      </c>
      <c r="C15" s="83">
        <v>2</v>
      </c>
      <c r="D15" s="7">
        <v>0</v>
      </c>
      <c r="E15" s="7">
        <v>1</v>
      </c>
      <c r="F15" s="7">
        <v>0</v>
      </c>
      <c r="G15" s="7">
        <v>1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</row>
    <row r="16" spans="1:16" ht="15">
      <c r="A16" s="76" t="s">
        <v>134</v>
      </c>
      <c r="B16" s="76" t="s">
        <v>163</v>
      </c>
      <c r="C16" s="83">
        <v>6</v>
      </c>
      <c r="D16" s="7">
        <v>2</v>
      </c>
      <c r="E16" s="7">
        <v>2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2</v>
      </c>
      <c r="O16" s="7">
        <v>0</v>
      </c>
    </row>
    <row r="17" spans="1:15" ht="15">
      <c r="A17" s="76" t="s">
        <v>3</v>
      </c>
      <c r="B17" s="76" t="s">
        <v>164</v>
      </c>
      <c r="C17" s="83">
        <v>26</v>
      </c>
      <c r="D17" s="7">
        <v>0</v>
      </c>
      <c r="E17" s="7">
        <v>1</v>
      </c>
      <c r="F17" s="7">
        <v>3</v>
      </c>
      <c r="G17" s="7">
        <v>9</v>
      </c>
      <c r="H17" s="7">
        <v>5</v>
      </c>
      <c r="I17" s="7">
        <v>0</v>
      </c>
      <c r="J17" s="7">
        <v>3</v>
      </c>
      <c r="K17" s="7">
        <v>0</v>
      </c>
      <c r="L17" s="7">
        <v>0</v>
      </c>
      <c r="M17" s="7">
        <v>4</v>
      </c>
      <c r="N17" s="7">
        <v>1</v>
      </c>
      <c r="O17" s="7">
        <v>0</v>
      </c>
    </row>
    <row r="18" spans="1:15" s="32" customFormat="1" ht="15">
      <c r="A18" s="81" t="s">
        <v>4</v>
      </c>
      <c r="B18" s="80" t="s">
        <v>32</v>
      </c>
      <c r="C18" s="83">
        <v>20</v>
      </c>
      <c r="D18" s="7">
        <v>0</v>
      </c>
      <c r="E18" s="7">
        <v>1</v>
      </c>
      <c r="F18" s="7">
        <v>2</v>
      </c>
      <c r="G18" s="7">
        <v>6</v>
      </c>
      <c r="H18" s="7">
        <v>5</v>
      </c>
      <c r="I18" s="7">
        <v>0</v>
      </c>
      <c r="J18" s="7">
        <v>3</v>
      </c>
      <c r="K18" s="7">
        <v>0</v>
      </c>
      <c r="L18" s="7">
        <v>0</v>
      </c>
      <c r="M18" s="7">
        <v>2</v>
      </c>
      <c r="N18" s="7">
        <v>1</v>
      </c>
      <c r="O18" s="7">
        <v>0</v>
      </c>
    </row>
    <row r="19" spans="1:15" s="32" customFormat="1" ht="15.75" customHeight="1">
      <c r="A19" s="81" t="s">
        <v>5</v>
      </c>
      <c r="B19" s="80" t="s">
        <v>31</v>
      </c>
      <c r="C19" s="83">
        <v>6</v>
      </c>
      <c r="D19" s="7">
        <v>0</v>
      </c>
      <c r="E19" s="7">
        <v>0</v>
      </c>
      <c r="F19" s="7">
        <v>1</v>
      </c>
      <c r="G19" s="7">
        <v>3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2</v>
      </c>
      <c r="N19" s="7">
        <v>0</v>
      </c>
      <c r="O19" s="7">
        <v>0</v>
      </c>
    </row>
    <row r="20" spans="1:15" ht="15">
      <c r="A20" s="76" t="s">
        <v>6</v>
      </c>
      <c r="B20" s="76" t="s">
        <v>165</v>
      </c>
      <c r="C20" s="83">
        <v>7</v>
      </c>
      <c r="D20" s="7">
        <v>1</v>
      </c>
      <c r="E20" s="7">
        <v>3</v>
      </c>
      <c r="F20" s="7">
        <v>0</v>
      </c>
      <c r="G20" s="7">
        <v>0</v>
      </c>
      <c r="H20" s="7">
        <v>2</v>
      </c>
      <c r="I20" s="7">
        <v>0</v>
      </c>
      <c r="J20" s="7">
        <v>1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</row>
    <row r="21" spans="1:15" ht="15">
      <c r="A21" s="76" t="s">
        <v>7</v>
      </c>
      <c r="B21" s="76" t="s">
        <v>166</v>
      </c>
      <c r="C21" s="83">
        <v>3</v>
      </c>
      <c r="D21" s="7">
        <v>0</v>
      </c>
      <c r="E21" s="7">
        <v>1</v>
      </c>
      <c r="F21" s="7">
        <v>0</v>
      </c>
      <c r="G21" s="7">
        <v>0</v>
      </c>
      <c r="H21" s="7">
        <v>0</v>
      </c>
      <c r="I21" s="7">
        <v>0</v>
      </c>
      <c r="J21" s="7">
        <v>1</v>
      </c>
      <c r="K21" s="7">
        <v>0</v>
      </c>
      <c r="L21" s="7">
        <v>0</v>
      </c>
      <c r="M21" s="7">
        <v>0</v>
      </c>
      <c r="N21" s="7">
        <v>1</v>
      </c>
      <c r="O21" s="7">
        <v>0</v>
      </c>
    </row>
    <row r="22" spans="1:15" ht="15">
      <c r="A22" s="76" t="s">
        <v>8</v>
      </c>
      <c r="B22" s="76" t="s">
        <v>167</v>
      </c>
      <c r="C22" s="83">
        <v>6</v>
      </c>
      <c r="D22" s="7">
        <v>0</v>
      </c>
      <c r="E22" s="7">
        <v>0</v>
      </c>
      <c r="F22" s="7">
        <v>1</v>
      </c>
      <c r="G22" s="7">
        <v>3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1</v>
      </c>
      <c r="N22" s="7">
        <v>0</v>
      </c>
      <c r="O22" s="7">
        <v>1</v>
      </c>
    </row>
    <row r="23" spans="1:15" s="32" customFormat="1" ht="15">
      <c r="A23" s="81" t="s">
        <v>9</v>
      </c>
      <c r="B23" s="80" t="s">
        <v>32</v>
      </c>
      <c r="C23" s="83">
        <v>1</v>
      </c>
      <c r="D23" s="7">
        <v>0</v>
      </c>
      <c r="E23" s="7">
        <v>0</v>
      </c>
      <c r="F23" s="7">
        <v>0</v>
      </c>
      <c r="G23" s="7">
        <v>1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</row>
    <row r="24" spans="1:15" s="32" customFormat="1" ht="17.25" customHeight="1">
      <c r="A24" s="81" t="s">
        <v>10</v>
      </c>
      <c r="B24" s="80" t="s">
        <v>33</v>
      </c>
      <c r="C24" s="83">
        <v>5</v>
      </c>
      <c r="D24" s="7">
        <v>0</v>
      </c>
      <c r="E24" s="7">
        <v>0</v>
      </c>
      <c r="F24" s="7">
        <v>1</v>
      </c>
      <c r="G24" s="7">
        <v>2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1</v>
      </c>
      <c r="N24" s="7">
        <v>0</v>
      </c>
      <c r="O24" s="7">
        <v>1</v>
      </c>
    </row>
    <row r="25" spans="1:15" ht="15">
      <c r="A25" s="76" t="s">
        <v>11</v>
      </c>
      <c r="B25" s="76" t="s">
        <v>168</v>
      </c>
      <c r="C25" s="83">
        <v>2</v>
      </c>
      <c r="D25" s="7">
        <v>0</v>
      </c>
      <c r="E25" s="7">
        <v>0</v>
      </c>
      <c r="F25" s="7">
        <v>0</v>
      </c>
      <c r="G25" s="7">
        <v>1</v>
      </c>
      <c r="H25" s="7">
        <v>1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</row>
    <row r="26" spans="1:15" ht="15">
      <c r="A26" s="76" t="s">
        <v>12</v>
      </c>
      <c r="B26" s="76" t="s">
        <v>169</v>
      </c>
      <c r="C26" s="83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</row>
    <row r="27" spans="1:15" ht="15">
      <c r="A27" s="76" t="s">
        <v>13</v>
      </c>
      <c r="B27" s="76" t="s">
        <v>170</v>
      </c>
      <c r="C27" s="83">
        <v>2</v>
      </c>
      <c r="D27" s="7">
        <v>0</v>
      </c>
      <c r="E27" s="7">
        <v>1</v>
      </c>
      <c r="F27" s="7">
        <v>0</v>
      </c>
      <c r="G27" s="7">
        <v>1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</row>
    <row r="28" spans="1:15" ht="15">
      <c r="A28" s="76" t="s">
        <v>14</v>
      </c>
      <c r="B28" s="76" t="s">
        <v>171</v>
      </c>
      <c r="C28" s="83">
        <v>17</v>
      </c>
      <c r="D28" s="7">
        <v>0</v>
      </c>
      <c r="E28" s="7">
        <v>0</v>
      </c>
      <c r="F28" s="7">
        <v>10</v>
      </c>
      <c r="G28" s="7">
        <v>2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5</v>
      </c>
      <c r="N28" s="7">
        <v>0</v>
      </c>
      <c r="O28" s="7">
        <v>0</v>
      </c>
    </row>
    <row r="29" spans="1:15" ht="15">
      <c r="A29" s="76" t="s">
        <v>15</v>
      </c>
      <c r="B29" s="76" t="s">
        <v>172</v>
      </c>
      <c r="C29" s="83">
        <v>1</v>
      </c>
      <c r="D29" s="7">
        <v>1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</row>
    <row r="30" spans="1:15" ht="15">
      <c r="A30" s="76" t="s">
        <v>16</v>
      </c>
      <c r="B30" s="76" t="s">
        <v>173</v>
      </c>
      <c r="C30" s="83">
        <v>4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2</v>
      </c>
      <c r="K30" s="7">
        <v>0</v>
      </c>
      <c r="L30" s="7">
        <v>0</v>
      </c>
      <c r="M30" s="7">
        <v>0</v>
      </c>
      <c r="N30" s="7">
        <v>1</v>
      </c>
      <c r="O30" s="7">
        <v>1</v>
      </c>
    </row>
    <row r="31" spans="1:15" ht="15">
      <c r="A31" s="76" t="s">
        <v>17</v>
      </c>
      <c r="B31" s="76" t="s">
        <v>174</v>
      </c>
      <c r="C31" s="83">
        <v>6</v>
      </c>
      <c r="D31" s="7">
        <v>0</v>
      </c>
      <c r="E31" s="7">
        <v>0</v>
      </c>
      <c r="F31" s="7">
        <v>0</v>
      </c>
      <c r="G31" s="7">
        <v>6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</row>
    <row r="32" spans="1:15" ht="15">
      <c r="A32" s="76" t="s">
        <v>18</v>
      </c>
      <c r="B32" s="76" t="s">
        <v>175</v>
      </c>
      <c r="C32" s="83">
        <v>38</v>
      </c>
      <c r="D32" s="7">
        <v>0</v>
      </c>
      <c r="E32" s="7">
        <v>0</v>
      </c>
      <c r="F32" s="7">
        <v>21</v>
      </c>
      <c r="G32" s="7">
        <v>6</v>
      </c>
      <c r="H32" s="7">
        <v>3</v>
      </c>
      <c r="I32" s="7">
        <v>0</v>
      </c>
      <c r="J32" s="7">
        <v>4</v>
      </c>
      <c r="K32" s="7">
        <v>0</v>
      </c>
      <c r="L32" s="7">
        <v>0</v>
      </c>
      <c r="M32" s="7">
        <v>1</v>
      </c>
      <c r="N32" s="7">
        <v>0</v>
      </c>
      <c r="O32" s="7">
        <v>3</v>
      </c>
    </row>
    <row r="33" spans="1:15" s="32" customFormat="1" ht="15">
      <c r="A33" s="81" t="s">
        <v>19</v>
      </c>
      <c r="B33" s="80" t="s">
        <v>32</v>
      </c>
      <c r="C33" s="83">
        <v>18</v>
      </c>
      <c r="D33" s="7">
        <v>0</v>
      </c>
      <c r="E33" s="7">
        <v>0</v>
      </c>
      <c r="F33" s="7">
        <v>9</v>
      </c>
      <c r="G33" s="7">
        <v>2</v>
      </c>
      <c r="H33" s="7">
        <v>3</v>
      </c>
      <c r="I33" s="7">
        <v>0</v>
      </c>
      <c r="J33" s="7">
        <v>3</v>
      </c>
      <c r="K33" s="7">
        <v>0</v>
      </c>
      <c r="L33" s="7">
        <v>0</v>
      </c>
      <c r="M33" s="7">
        <v>1</v>
      </c>
      <c r="N33" s="7">
        <v>0</v>
      </c>
      <c r="O33" s="7">
        <v>0</v>
      </c>
    </row>
    <row r="34" spans="1:15" s="32" customFormat="1" ht="13.5" customHeight="1">
      <c r="A34" s="81" t="s">
        <v>20</v>
      </c>
      <c r="B34" s="80" t="s">
        <v>34</v>
      </c>
      <c r="C34" s="83">
        <v>20</v>
      </c>
      <c r="D34" s="7">
        <v>0</v>
      </c>
      <c r="E34" s="7">
        <v>0</v>
      </c>
      <c r="F34" s="7">
        <v>12</v>
      </c>
      <c r="G34" s="7">
        <v>4</v>
      </c>
      <c r="H34" s="7">
        <v>0</v>
      </c>
      <c r="I34" s="7">
        <v>0</v>
      </c>
      <c r="J34" s="7">
        <v>1</v>
      </c>
      <c r="K34" s="7">
        <v>0</v>
      </c>
      <c r="L34" s="7">
        <v>0</v>
      </c>
      <c r="M34" s="7">
        <v>0</v>
      </c>
      <c r="N34" s="7">
        <v>0</v>
      </c>
      <c r="O34" s="7">
        <v>3</v>
      </c>
    </row>
    <row r="35" spans="1:15" ht="15">
      <c r="A35" s="76" t="s">
        <v>21</v>
      </c>
      <c r="B35" s="76" t="s">
        <v>176</v>
      </c>
      <c r="C35" s="83">
        <v>4</v>
      </c>
      <c r="D35" s="7">
        <v>0</v>
      </c>
      <c r="E35" s="7">
        <v>0</v>
      </c>
      <c r="F35" s="7">
        <v>0</v>
      </c>
      <c r="G35" s="7">
        <v>1</v>
      </c>
      <c r="H35" s="7">
        <v>1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1</v>
      </c>
      <c r="O35" s="7">
        <v>1</v>
      </c>
    </row>
    <row r="36" spans="1:15" ht="15">
      <c r="A36" s="76" t="s">
        <v>22</v>
      </c>
      <c r="B36" s="76" t="s">
        <v>177</v>
      </c>
      <c r="C36" s="83">
        <v>2</v>
      </c>
      <c r="D36" s="7">
        <v>2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</row>
    <row r="37" spans="1:15" ht="15">
      <c r="A37" s="76" t="s">
        <v>23</v>
      </c>
      <c r="B37" s="76" t="s">
        <v>178</v>
      </c>
      <c r="C37" s="83">
        <v>2</v>
      </c>
      <c r="D37" s="7">
        <v>0</v>
      </c>
      <c r="E37" s="7">
        <v>0</v>
      </c>
      <c r="F37" s="7">
        <v>0</v>
      </c>
      <c r="G37" s="7">
        <v>1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1</v>
      </c>
      <c r="N37" s="7">
        <v>0</v>
      </c>
      <c r="O37" s="7">
        <v>0</v>
      </c>
    </row>
    <row r="38" spans="1:15" ht="15">
      <c r="A38" s="76" t="s">
        <v>24</v>
      </c>
      <c r="B38" s="76" t="s">
        <v>179</v>
      </c>
      <c r="C38" s="83">
        <v>3</v>
      </c>
      <c r="D38" s="7">
        <v>0</v>
      </c>
      <c r="E38" s="7">
        <v>1</v>
      </c>
      <c r="F38" s="7">
        <v>0</v>
      </c>
      <c r="G38" s="7">
        <v>2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</row>
    <row r="39" spans="1:15" ht="15">
      <c r="A39" s="76" t="s">
        <v>25</v>
      </c>
      <c r="B39" s="76" t="s">
        <v>180</v>
      </c>
      <c r="C39" s="83">
        <v>2</v>
      </c>
      <c r="D39" s="7">
        <v>0</v>
      </c>
      <c r="E39" s="7">
        <v>0</v>
      </c>
      <c r="F39" s="7">
        <v>2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</row>
    <row r="40" spans="1:15" ht="15">
      <c r="A40" s="76" t="s">
        <v>26</v>
      </c>
      <c r="B40" s="76" t="s">
        <v>181</v>
      </c>
      <c r="C40" s="83">
        <v>11</v>
      </c>
      <c r="D40" s="7">
        <v>0</v>
      </c>
      <c r="E40" s="7">
        <v>4</v>
      </c>
      <c r="F40" s="7">
        <v>2</v>
      </c>
      <c r="G40" s="7">
        <v>2</v>
      </c>
      <c r="H40" s="7">
        <v>0</v>
      </c>
      <c r="I40" s="7">
        <v>0</v>
      </c>
      <c r="J40" s="7">
        <v>1</v>
      </c>
      <c r="K40" s="7">
        <v>0</v>
      </c>
      <c r="L40" s="7">
        <v>0</v>
      </c>
      <c r="M40" s="7">
        <v>2</v>
      </c>
      <c r="N40" s="7">
        <v>0</v>
      </c>
      <c r="O40" s="7">
        <v>0</v>
      </c>
    </row>
    <row r="41" spans="1:15" ht="15">
      <c r="A41" s="76" t="s">
        <v>27</v>
      </c>
      <c r="B41" s="76" t="s">
        <v>182</v>
      </c>
      <c r="C41" s="83">
        <v>5</v>
      </c>
      <c r="D41" s="7">
        <v>0</v>
      </c>
      <c r="E41" s="7">
        <v>0</v>
      </c>
      <c r="F41" s="7">
        <v>1</v>
      </c>
      <c r="G41" s="7">
        <v>3</v>
      </c>
      <c r="H41" s="7">
        <v>0</v>
      </c>
      <c r="I41" s="7">
        <v>0</v>
      </c>
      <c r="J41" s="7">
        <v>1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</row>
    <row r="42" spans="1:15" ht="15">
      <c r="A42" s="76" t="s">
        <v>28</v>
      </c>
      <c r="B42" s="76" t="s">
        <v>183</v>
      </c>
      <c r="C42" s="83">
        <v>1</v>
      </c>
      <c r="D42" s="7">
        <v>0</v>
      </c>
      <c r="E42" s="7">
        <v>0</v>
      </c>
      <c r="F42" s="7">
        <v>1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</row>
    <row r="43" spans="1:15" ht="15">
      <c r="A43" s="76" t="s">
        <v>29</v>
      </c>
      <c r="B43" s="76" t="s">
        <v>184</v>
      </c>
      <c r="C43" s="83">
        <v>11</v>
      </c>
      <c r="D43" s="7">
        <v>0</v>
      </c>
      <c r="E43" s="7">
        <v>0</v>
      </c>
      <c r="F43" s="7">
        <v>0</v>
      </c>
      <c r="G43" s="7">
        <v>6</v>
      </c>
      <c r="H43" s="7">
        <v>5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</row>
    <row r="44" spans="1:15" ht="15">
      <c r="A44" s="76" t="s">
        <v>30</v>
      </c>
      <c r="B44" s="76" t="s">
        <v>185</v>
      </c>
      <c r="C44" s="83">
        <v>15</v>
      </c>
      <c r="D44" s="7">
        <v>4</v>
      </c>
      <c r="E44" s="7">
        <v>0</v>
      </c>
      <c r="F44" s="7">
        <v>6</v>
      </c>
      <c r="G44" s="7">
        <v>0</v>
      </c>
      <c r="H44" s="7">
        <v>1</v>
      </c>
      <c r="I44" s="7">
        <v>0</v>
      </c>
      <c r="J44" s="7">
        <v>1</v>
      </c>
      <c r="K44" s="7">
        <v>0</v>
      </c>
      <c r="L44" s="7">
        <v>0</v>
      </c>
      <c r="M44" s="7">
        <v>2</v>
      </c>
      <c r="N44" s="7">
        <v>1</v>
      </c>
      <c r="O44" s="7">
        <v>0</v>
      </c>
    </row>
    <row r="45" spans="1:15" ht="15">
      <c r="A45" s="279" t="s">
        <v>86</v>
      </c>
      <c r="B45" s="280"/>
      <c r="C45" s="142">
        <v>224</v>
      </c>
      <c r="D45" s="143">
        <v>16</v>
      </c>
      <c r="E45" s="143">
        <v>19</v>
      </c>
      <c r="F45" s="143">
        <v>52</v>
      </c>
      <c r="G45" s="143">
        <v>58</v>
      </c>
      <c r="H45" s="143">
        <v>19</v>
      </c>
      <c r="I45" s="143">
        <v>0</v>
      </c>
      <c r="J45" s="143">
        <v>18</v>
      </c>
      <c r="K45" s="143">
        <v>0</v>
      </c>
      <c r="L45" s="143">
        <v>0</v>
      </c>
      <c r="M45" s="143">
        <v>23</v>
      </c>
      <c r="N45" s="143">
        <v>10</v>
      </c>
      <c r="O45" s="143">
        <v>9</v>
      </c>
    </row>
    <row r="46" spans="1:15" ht="15">
      <c r="A46" s="286" t="s">
        <v>808</v>
      </c>
      <c r="B46" s="286"/>
      <c r="C46" s="83">
        <v>43</v>
      </c>
      <c r="D46" s="7">
        <v>2</v>
      </c>
      <c r="E46" s="7">
        <v>4</v>
      </c>
      <c r="F46" s="7">
        <v>11</v>
      </c>
      <c r="G46" s="7">
        <v>12</v>
      </c>
      <c r="H46" s="7">
        <v>1</v>
      </c>
      <c r="I46" s="7">
        <v>0</v>
      </c>
      <c r="J46" s="7">
        <v>2</v>
      </c>
      <c r="K46" s="7">
        <v>0</v>
      </c>
      <c r="L46" s="7">
        <v>0</v>
      </c>
      <c r="M46" s="7">
        <v>8</v>
      </c>
      <c r="N46" s="7">
        <v>3</v>
      </c>
      <c r="O46" s="7">
        <v>0</v>
      </c>
    </row>
    <row r="47" spans="1:15" ht="15">
      <c r="A47" s="286" t="s">
        <v>809</v>
      </c>
      <c r="B47" s="286"/>
      <c r="C47" s="83">
        <v>45</v>
      </c>
      <c r="D47" s="7">
        <v>4</v>
      </c>
      <c r="E47" s="7">
        <v>7</v>
      </c>
      <c r="F47" s="7">
        <v>5</v>
      </c>
      <c r="G47" s="7">
        <v>11</v>
      </c>
      <c r="H47" s="7">
        <v>5</v>
      </c>
      <c r="I47" s="7">
        <v>0</v>
      </c>
      <c r="J47" s="7">
        <v>4</v>
      </c>
      <c r="K47" s="7">
        <v>0</v>
      </c>
      <c r="L47" s="7">
        <v>0</v>
      </c>
      <c r="M47" s="7">
        <v>6</v>
      </c>
      <c r="N47" s="7">
        <v>3</v>
      </c>
      <c r="O47" s="7">
        <v>0</v>
      </c>
    </row>
    <row r="48" spans="1:15" ht="12.75" customHeight="1">
      <c r="A48" s="286" t="s">
        <v>810</v>
      </c>
      <c r="B48" s="286"/>
      <c r="C48" s="83">
        <v>19</v>
      </c>
      <c r="D48" s="7">
        <v>1</v>
      </c>
      <c r="E48" s="7">
        <v>3</v>
      </c>
      <c r="F48" s="7">
        <v>2</v>
      </c>
      <c r="G48" s="7">
        <v>4</v>
      </c>
      <c r="H48" s="7">
        <v>3</v>
      </c>
      <c r="I48" s="7">
        <v>0</v>
      </c>
      <c r="J48" s="7">
        <v>1</v>
      </c>
      <c r="K48" s="7">
        <v>0</v>
      </c>
      <c r="L48" s="7">
        <v>0</v>
      </c>
      <c r="M48" s="7">
        <v>2</v>
      </c>
      <c r="N48" s="7">
        <v>1</v>
      </c>
      <c r="O48" s="7">
        <v>2</v>
      </c>
    </row>
    <row r="49" spans="1:15" ht="15">
      <c r="A49" s="286" t="s">
        <v>811</v>
      </c>
      <c r="B49" s="286"/>
      <c r="C49" s="83">
        <v>39</v>
      </c>
      <c r="D49" s="7">
        <v>9</v>
      </c>
      <c r="E49" s="7">
        <v>2</v>
      </c>
      <c r="F49" s="7">
        <v>8</v>
      </c>
      <c r="G49" s="7">
        <v>5</v>
      </c>
      <c r="H49" s="7">
        <v>1</v>
      </c>
      <c r="I49" s="7">
        <v>0</v>
      </c>
      <c r="J49" s="7">
        <v>4</v>
      </c>
      <c r="K49" s="7">
        <v>0</v>
      </c>
      <c r="L49" s="7">
        <v>0</v>
      </c>
      <c r="M49" s="7">
        <v>4</v>
      </c>
      <c r="N49" s="7">
        <v>2</v>
      </c>
      <c r="O49" s="7">
        <v>4</v>
      </c>
    </row>
    <row r="50" spans="1:15" ht="14.25" customHeight="1">
      <c r="A50" s="286" t="s">
        <v>812</v>
      </c>
      <c r="B50" s="286"/>
      <c r="C50" s="83">
        <v>78</v>
      </c>
      <c r="D50" s="7">
        <v>0</v>
      </c>
      <c r="E50" s="7">
        <v>3</v>
      </c>
      <c r="F50" s="7">
        <v>26</v>
      </c>
      <c r="G50" s="7">
        <v>26</v>
      </c>
      <c r="H50" s="7">
        <v>9</v>
      </c>
      <c r="I50" s="7">
        <v>0</v>
      </c>
      <c r="J50" s="7">
        <v>7</v>
      </c>
      <c r="K50" s="7">
        <v>0</v>
      </c>
      <c r="L50" s="7">
        <v>0</v>
      </c>
      <c r="M50" s="7">
        <v>3</v>
      </c>
      <c r="N50" s="7">
        <v>1</v>
      </c>
      <c r="O50" s="7">
        <v>3</v>
      </c>
    </row>
    <row r="51" spans="1:15">
      <c r="C51" s="33"/>
    </row>
    <row r="52" spans="1:15">
      <c r="B52" s="33"/>
      <c r="D52" s="35"/>
      <c r="E52" s="36"/>
      <c r="F52" s="35"/>
      <c r="G52" s="35"/>
      <c r="H52" s="35"/>
      <c r="I52" s="35"/>
    </row>
  </sheetData>
  <mergeCells count="24">
    <mergeCell ref="A45:B45"/>
    <mergeCell ref="B3:B5"/>
    <mergeCell ref="O4:O5"/>
    <mergeCell ref="D3:O3"/>
    <mergeCell ref="A50:B50"/>
    <mergeCell ref="A46:B46"/>
    <mergeCell ref="A47:B47"/>
    <mergeCell ref="A48:B48"/>
    <mergeCell ref="A49:B49"/>
    <mergeCell ref="A1:J1"/>
    <mergeCell ref="A2:O2"/>
    <mergeCell ref="J4:J5"/>
    <mergeCell ref="K4:K5"/>
    <mergeCell ref="L4:L5"/>
    <mergeCell ref="M4:M5"/>
    <mergeCell ref="N4:N5"/>
    <mergeCell ref="C3:C5"/>
    <mergeCell ref="D4:D5"/>
    <mergeCell ref="E4:E5"/>
    <mergeCell ref="H4:H5"/>
    <mergeCell ref="I4:I5"/>
    <mergeCell ref="F4:F5"/>
    <mergeCell ref="G4:G5"/>
    <mergeCell ref="A3:A5"/>
  </mergeCells>
  <phoneticPr fontId="1" type="noConversion"/>
  <hyperlinks>
    <hyperlink ref="P1" location="'spis tabel'!A1" display="'spis tabel'!A1"/>
  </hyperlinks>
  <pageMargins left="0.75" right="0.75" top="1" bottom="1" header="0.5" footer="0.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dimension ref="A1:K59"/>
  <sheetViews>
    <sheetView showGridLines="0" zoomScaleNormal="100" workbookViewId="0">
      <selection sqref="A1:J1"/>
    </sheetView>
  </sheetViews>
  <sheetFormatPr defaultRowHeight="12.75"/>
  <cols>
    <col min="1" max="1" width="5.42578125" style="11" customWidth="1"/>
    <col min="2" max="2" width="20.5703125" style="11" customWidth="1"/>
    <col min="3" max="4" width="13.42578125" style="11" customWidth="1"/>
    <col min="5" max="5" width="13.28515625" style="11" customWidth="1"/>
    <col min="6" max="7" width="16.7109375" style="11" customWidth="1"/>
    <col min="8" max="8" width="11" style="11" customWidth="1"/>
    <col min="9" max="9" width="12.7109375" style="11" customWidth="1"/>
    <col min="10" max="10" width="14" style="11" customWidth="1"/>
    <col min="11" max="11" width="10.85546875" style="11" customWidth="1"/>
    <col min="12" max="12" width="17.140625" style="11" customWidth="1"/>
    <col min="13" max="16384" width="9.140625" style="11"/>
  </cols>
  <sheetData>
    <row r="1" spans="1:11" ht="12.75" customHeight="1">
      <c r="A1" s="259" t="s">
        <v>925</v>
      </c>
      <c r="B1" s="259"/>
      <c r="C1" s="259"/>
      <c r="D1" s="259"/>
      <c r="E1" s="259"/>
      <c r="F1" s="259"/>
      <c r="G1" s="259"/>
      <c r="H1" s="259"/>
      <c r="I1" s="259"/>
      <c r="J1" s="259"/>
      <c r="K1" s="139" t="s">
        <v>792</v>
      </c>
    </row>
    <row r="2" spans="1:11">
      <c r="A2" s="259" t="s">
        <v>866</v>
      </c>
      <c r="B2" s="259"/>
      <c r="C2" s="259"/>
      <c r="D2" s="259"/>
      <c r="E2" s="259"/>
      <c r="F2" s="259"/>
      <c r="G2" s="259"/>
      <c r="H2" s="259"/>
      <c r="I2" s="259"/>
      <c r="J2" s="259"/>
      <c r="K2" s="38"/>
    </row>
    <row r="3" spans="1:11" s="12" customFormat="1" ht="18.75" customHeight="1">
      <c r="A3" s="276" t="s">
        <v>87</v>
      </c>
      <c r="B3" s="276" t="s">
        <v>2</v>
      </c>
      <c r="C3" s="276" t="s">
        <v>80</v>
      </c>
      <c r="D3" s="47" t="s">
        <v>65</v>
      </c>
      <c r="E3" s="276" t="s">
        <v>67</v>
      </c>
      <c r="F3" s="276"/>
      <c r="G3" s="276" t="s">
        <v>81</v>
      </c>
      <c r="H3" s="276" t="s">
        <v>69</v>
      </c>
      <c r="I3" s="276"/>
      <c r="J3" s="276"/>
    </row>
    <row r="4" spans="1:11" s="12" customFormat="1" ht="16.5" customHeight="1">
      <c r="A4" s="276"/>
      <c r="B4" s="276"/>
      <c r="C4" s="276"/>
      <c r="D4" s="276" t="s">
        <v>51</v>
      </c>
      <c r="E4" s="276" t="s">
        <v>910</v>
      </c>
      <c r="F4" s="276" t="s">
        <v>911</v>
      </c>
      <c r="G4" s="276"/>
      <c r="H4" s="276" t="s">
        <v>52</v>
      </c>
      <c r="I4" s="276" t="s">
        <v>53</v>
      </c>
      <c r="J4" s="276"/>
    </row>
    <row r="5" spans="1:11" s="12" customFormat="1" ht="28.5" customHeight="1">
      <c r="A5" s="276"/>
      <c r="B5" s="276"/>
      <c r="C5" s="276"/>
      <c r="D5" s="276"/>
      <c r="E5" s="276"/>
      <c r="F5" s="276"/>
      <c r="G5" s="276"/>
      <c r="H5" s="276"/>
      <c r="I5" s="47" t="s">
        <v>56</v>
      </c>
      <c r="J5" s="47" t="s">
        <v>68</v>
      </c>
    </row>
    <row r="6" spans="1:11" ht="15">
      <c r="A6" s="76" t="s">
        <v>126</v>
      </c>
      <c r="B6" s="76" t="s">
        <v>156</v>
      </c>
      <c r="C6" s="7">
        <v>606</v>
      </c>
      <c r="D6" s="7">
        <v>424</v>
      </c>
      <c r="E6" s="78">
        <v>2.1922428330522763</v>
      </c>
      <c r="F6" s="78">
        <v>-16.986301369863014</v>
      </c>
      <c r="G6" s="78">
        <v>50.207125103562554</v>
      </c>
      <c r="H6" s="79">
        <v>56</v>
      </c>
      <c r="I6" s="79">
        <v>43</v>
      </c>
      <c r="J6" s="79">
        <v>8</v>
      </c>
      <c r="K6" s="27"/>
    </row>
    <row r="7" spans="1:11" ht="19.899999999999999" customHeight="1">
      <c r="A7" s="76" t="s">
        <v>127</v>
      </c>
      <c r="B7" s="76" t="s">
        <v>241</v>
      </c>
      <c r="C7" s="7">
        <v>385</v>
      </c>
      <c r="D7" s="7">
        <v>250</v>
      </c>
      <c r="E7" s="78">
        <v>-1.0282776349614409</v>
      </c>
      <c r="F7" s="78">
        <v>-17.025862068965509</v>
      </c>
      <c r="G7" s="78">
        <v>30.998389694041865</v>
      </c>
      <c r="H7" s="79">
        <v>56</v>
      </c>
      <c r="I7" s="79">
        <v>60</v>
      </c>
      <c r="J7" s="79">
        <v>12</v>
      </c>
      <c r="K7" s="27"/>
    </row>
    <row r="8" spans="1:11" ht="15">
      <c r="A8" s="76" t="s">
        <v>128</v>
      </c>
      <c r="B8" s="76" t="s">
        <v>157</v>
      </c>
      <c r="C8" s="7">
        <v>823</v>
      </c>
      <c r="D8" s="7">
        <v>552</v>
      </c>
      <c r="E8" s="78">
        <v>-7.2153325817361917</v>
      </c>
      <c r="F8" s="78">
        <v>-35.450980392156865</v>
      </c>
      <c r="G8" s="78">
        <v>41.649797570850197</v>
      </c>
      <c r="H8" s="79">
        <v>52</v>
      </c>
      <c r="I8" s="79">
        <v>116</v>
      </c>
      <c r="J8" s="79">
        <v>31</v>
      </c>
      <c r="K8" s="27"/>
    </row>
    <row r="9" spans="1:11" ht="15">
      <c r="A9" s="76" t="s">
        <v>129</v>
      </c>
      <c r="B9" s="76" t="s">
        <v>158</v>
      </c>
      <c r="C9" s="7">
        <v>794</v>
      </c>
      <c r="D9" s="7">
        <v>544</v>
      </c>
      <c r="E9" s="78">
        <v>-3.2886723507917281</v>
      </c>
      <c r="F9" s="78">
        <v>-9.8751418842224723</v>
      </c>
      <c r="G9" s="78">
        <v>46.926713947990542</v>
      </c>
      <c r="H9" s="79">
        <v>41</v>
      </c>
      <c r="I9" s="79">
        <v>68</v>
      </c>
      <c r="J9" s="79">
        <v>35</v>
      </c>
      <c r="K9" s="27"/>
    </row>
    <row r="10" spans="1:11" ht="15">
      <c r="A10" s="76" t="s">
        <v>130</v>
      </c>
      <c r="B10" s="76" t="s">
        <v>159</v>
      </c>
      <c r="C10" s="7">
        <v>313</v>
      </c>
      <c r="D10" s="7">
        <v>208</v>
      </c>
      <c r="E10" s="78">
        <v>-3.9877300613496942</v>
      </c>
      <c r="F10" s="78">
        <v>-20.153061224489804</v>
      </c>
      <c r="G10" s="78">
        <v>38.881987577639755</v>
      </c>
      <c r="H10" s="79">
        <v>17</v>
      </c>
      <c r="I10" s="79">
        <v>30</v>
      </c>
      <c r="J10" s="79">
        <v>11</v>
      </c>
      <c r="K10" s="27"/>
    </row>
    <row r="11" spans="1:11" ht="15">
      <c r="A11" s="76" t="s">
        <v>131</v>
      </c>
      <c r="B11" s="76" t="s">
        <v>160</v>
      </c>
      <c r="C11" s="7">
        <v>336</v>
      </c>
      <c r="D11" s="7">
        <v>232</v>
      </c>
      <c r="E11" s="78">
        <v>-3.7249283667621853</v>
      </c>
      <c r="F11" s="78">
        <v>-16.831683168316829</v>
      </c>
      <c r="G11" s="78">
        <v>37.127071823204425</v>
      </c>
      <c r="H11" s="79">
        <v>21</v>
      </c>
      <c r="I11" s="79">
        <v>34</v>
      </c>
      <c r="J11" s="79">
        <v>10</v>
      </c>
      <c r="K11" s="27"/>
    </row>
    <row r="12" spans="1:11" ht="15">
      <c r="A12" s="76" t="s">
        <v>132</v>
      </c>
      <c r="B12" s="76" t="s">
        <v>161</v>
      </c>
      <c r="C12" s="7">
        <v>726</v>
      </c>
      <c r="D12" s="7">
        <v>438</v>
      </c>
      <c r="E12" s="78">
        <v>-2.8112449799196781</v>
      </c>
      <c r="F12" s="78">
        <v>-24.375</v>
      </c>
      <c r="G12" s="78">
        <v>39.222042139384115</v>
      </c>
      <c r="H12" s="79">
        <v>53</v>
      </c>
      <c r="I12" s="79">
        <v>74</v>
      </c>
      <c r="J12" s="79">
        <v>25</v>
      </c>
      <c r="K12" s="27"/>
    </row>
    <row r="13" spans="1:11" s="23" customFormat="1" ht="15">
      <c r="A13" s="81" t="s">
        <v>309</v>
      </c>
      <c r="B13" s="80" t="s">
        <v>32</v>
      </c>
      <c r="C13" s="7">
        <v>276</v>
      </c>
      <c r="D13" s="7">
        <v>187</v>
      </c>
      <c r="E13" s="78">
        <v>-2.4734982332155369</v>
      </c>
      <c r="F13" s="78">
        <v>-16.616314199395759</v>
      </c>
      <c r="G13" s="78">
        <v>41.317365269461078</v>
      </c>
      <c r="H13" s="79">
        <v>16</v>
      </c>
      <c r="I13" s="79">
        <v>23</v>
      </c>
      <c r="J13" s="79">
        <v>9</v>
      </c>
      <c r="K13" s="28"/>
    </row>
    <row r="14" spans="1:11" s="23" customFormat="1" ht="15">
      <c r="A14" s="81" t="s">
        <v>310</v>
      </c>
      <c r="B14" s="80" t="s">
        <v>35</v>
      </c>
      <c r="C14" s="7">
        <v>450</v>
      </c>
      <c r="D14" s="7">
        <v>251</v>
      </c>
      <c r="E14" s="78">
        <v>-3.0172413793103487</v>
      </c>
      <c r="F14" s="78">
        <v>-28.457869634340227</v>
      </c>
      <c r="G14" s="78">
        <v>38.03888419273035</v>
      </c>
      <c r="H14" s="79">
        <v>37</v>
      </c>
      <c r="I14" s="79">
        <v>51</v>
      </c>
      <c r="J14" s="79">
        <v>16</v>
      </c>
      <c r="K14" s="28"/>
    </row>
    <row r="15" spans="1:11" ht="15">
      <c r="A15" s="76" t="s">
        <v>133</v>
      </c>
      <c r="B15" s="76" t="s">
        <v>162</v>
      </c>
      <c r="C15" s="7">
        <v>262</v>
      </c>
      <c r="D15" s="7">
        <v>174</v>
      </c>
      <c r="E15" s="78">
        <v>-5.75539568345323</v>
      </c>
      <c r="F15" s="78">
        <v>-4.0293040293040292</v>
      </c>
      <c r="G15" s="78">
        <v>45.486111111111107</v>
      </c>
      <c r="H15" s="79">
        <v>14</v>
      </c>
      <c r="I15" s="79">
        <v>30</v>
      </c>
      <c r="J15" s="79">
        <v>10</v>
      </c>
      <c r="K15" s="27"/>
    </row>
    <row r="16" spans="1:11" ht="15">
      <c r="A16" s="76" t="s">
        <v>134</v>
      </c>
      <c r="B16" s="76" t="s">
        <v>163</v>
      </c>
      <c r="C16" s="7">
        <v>375</v>
      </c>
      <c r="D16" s="7">
        <v>276</v>
      </c>
      <c r="E16" s="78">
        <v>-7.8624078624078635</v>
      </c>
      <c r="F16" s="78">
        <v>-40.664556962025308</v>
      </c>
      <c r="G16" s="78">
        <v>31.017369727047146</v>
      </c>
      <c r="H16" s="79">
        <v>33</v>
      </c>
      <c r="I16" s="79">
        <v>65</v>
      </c>
      <c r="J16" s="79">
        <v>18</v>
      </c>
      <c r="K16" s="27"/>
    </row>
    <row r="17" spans="1:11" ht="15">
      <c r="A17" s="76" t="s">
        <v>3</v>
      </c>
      <c r="B17" s="76" t="s">
        <v>164</v>
      </c>
      <c r="C17" s="7">
        <v>2842</v>
      </c>
      <c r="D17" s="7">
        <v>1919</v>
      </c>
      <c r="E17" s="78">
        <v>-4.4384667114996716</v>
      </c>
      <c r="F17" s="78">
        <v>-29.056415376934595</v>
      </c>
      <c r="G17" s="78">
        <v>53.13142643484764</v>
      </c>
      <c r="H17" s="79">
        <v>190</v>
      </c>
      <c r="I17" s="79">
        <v>322</v>
      </c>
      <c r="J17" s="79">
        <v>91</v>
      </c>
      <c r="K17" s="27"/>
    </row>
    <row r="18" spans="1:11" s="23" customFormat="1" ht="15">
      <c r="A18" s="81" t="s">
        <v>4</v>
      </c>
      <c r="B18" s="80" t="s">
        <v>32</v>
      </c>
      <c r="C18" s="7">
        <v>1754</v>
      </c>
      <c r="D18" s="7">
        <v>1250</v>
      </c>
      <c r="E18" s="78">
        <v>-4.9837486457204818</v>
      </c>
      <c r="F18" s="78">
        <v>-30.091669988043051</v>
      </c>
      <c r="G18" s="78">
        <v>51.497357604227837</v>
      </c>
      <c r="H18" s="79">
        <v>116</v>
      </c>
      <c r="I18" s="79">
        <v>208</v>
      </c>
      <c r="J18" s="79">
        <v>65</v>
      </c>
      <c r="K18" s="28"/>
    </row>
    <row r="19" spans="1:11" s="23" customFormat="1" ht="15">
      <c r="A19" s="81" t="s">
        <v>5</v>
      </c>
      <c r="B19" s="80" t="s">
        <v>31</v>
      </c>
      <c r="C19" s="7">
        <v>1088</v>
      </c>
      <c r="D19" s="7">
        <v>669</v>
      </c>
      <c r="E19" s="78">
        <v>-3.5460992907801483</v>
      </c>
      <c r="F19" s="78">
        <v>-27.321309285237135</v>
      </c>
      <c r="G19" s="78">
        <v>55.995882655687076</v>
      </c>
      <c r="H19" s="79">
        <v>74</v>
      </c>
      <c r="I19" s="79">
        <v>114</v>
      </c>
      <c r="J19" s="79">
        <v>26</v>
      </c>
      <c r="K19" s="28"/>
    </row>
    <row r="20" spans="1:11" ht="15">
      <c r="A20" s="76" t="s">
        <v>6</v>
      </c>
      <c r="B20" s="76" t="s">
        <v>165</v>
      </c>
      <c r="C20" s="7">
        <v>337</v>
      </c>
      <c r="D20" s="7">
        <v>248</v>
      </c>
      <c r="E20" s="78">
        <v>0.297619047619051</v>
      </c>
      <c r="F20" s="78">
        <v>-23.059360730593596</v>
      </c>
      <c r="G20" s="78">
        <v>40.311004784688997</v>
      </c>
      <c r="H20" s="79">
        <v>26</v>
      </c>
      <c r="I20" s="79">
        <v>25</v>
      </c>
      <c r="J20" s="79">
        <v>9</v>
      </c>
      <c r="K20" s="27"/>
    </row>
    <row r="21" spans="1:11" ht="15">
      <c r="A21" s="76" t="s">
        <v>7</v>
      </c>
      <c r="B21" s="76" t="s">
        <v>166</v>
      </c>
      <c r="C21" s="7">
        <v>441</v>
      </c>
      <c r="D21" s="7">
        <v>306</v>
      </c>
      <c r="E21" s="78">
        <v>-6.1702127659574444</v>
      </c>
      <c r="F21" s="78">
        <v>-18.784530386740329</v>
      </c>
      <c r="G21" s="78">
        <v>41.960038058991437</v>
      </c>
      <c r="H21" s="79">
        <v>21</v>
      </c>
      <c r="I21" s="79">
        <v>50</v>
      </c>
      <c r="J21" s="79">
        <v>18</v>
      </c>
      <c r="K21" s="27"/>
    </row>
    <row r="22" spans="1:11" ht="15">
      <c r="A22" s="76" t="s">
        <v>8</v>
      </c>
      <c r="B22" s="76" t="s">
        <v>167</v>
      </c>
      <c r="C22" s="7">
        <v>788</v>
      </c>
      <c r="D22" s="7">
        <v>537</v>
      </c>
      <c r="E22" s="78">
        <v>-1.7456359102244363</v>
      </c>
      <c r="F22" s="78">
        <v>-12.541620421753606</v>
      </c>
      <c r="G22" s="78">
        <v>45.157593123209168</v>
      </c>
      <c r="H22" s="79">
        <v>38</v>
      </c>
      <c r="I22" s="79">
        <v>52</v>
      </c>
      <c r="J22" s="79">
        <v>17</v>
      </c>
      <c r="K22" s="27"/>
    </row>
    <row r="23" spans="1:11" s="23" customFormat="1" ht="15">
      <c r="A23" s="81" t="s">
        <v>9</v>
      </c>
      <c r="B23" s="80" t="s">
        <v>32</v>
      </c>
      <c r="C23" s="7">
        <v>242</v>
      </c>
      <c r="D23" s="7">
        <v>173</v>
      </c>
      <c r="E23" s="78">
        <v>-2.0242914979757103</v>
      </c>
      <c r="F23" s="78">
        <v>-19.063545150501668</v>
      </c>
      <c r="G23" s="78">
        <v>38.90675241157556</v>
      </c>
      <c r="H23" s="79">
        <v>15</v>
      </c>
      <c r="I23" s="79">
        <v>20</v>
      </c>
      <c r="J23" s="79">
        <v>6</v>
      </c>
      <c r="K23" s="28"/>
    </row>
    <row r="24" spans="1:11" s="23" customFormat="1" ht="15">
      <c r="A24" s="81" t="s">
        <v>10</v>
      </c>
      <c r="B24" s="80" t="s">
        <v>33</v>
      </c>
      <c r="C24" s="7">
        <v>546</v>
      </c>
      <c r="D24" s="7">
        <v>364</v>
      </c>
      <c r="E24" s="78">
        <v>-1.6216216216216139</v>
      </c>
      <c r="F24" s="78">
        <v>-9.3023255813953512</v>
      </c>
      <c r="G24" s="78">
        <v>48.619768477292965</v>
      </c>
      <c r="H24" s="79">
        <v>23</v>
      </c>
      <c r="I24" s="79">
        <v>32</v>
      </c>
      <c r="J24" s="79">
        <v>11</v>
      </c>
      <c r="K24" s="28"/>
    </row>
    <row r="25" spans="1:11" ht="15">
      <c r="A25" s="76" t="s">
        <v>11</v>
      </c>
      <c r="B25" s="76" t="s">
        <v>168</v>
      </c>
      <c r="C25" s="7">
        <v>235</v>
      </c>
      <c r="D25" s="7">
        <v>184</v>
      </c>
      <c r="E25" s="78">
        <v>2.1739130434782652</v>
      </c>
      <c r="F25" s="78">
        <v>31.284916201117312</v>
      </c>
      <c r="G25" s="78">
        <v>42.266187050359711</v>
      </c>
      <c r="H25" s="79">
        <v>20</v>
      </c>
      <c r="I25" s="79">
        <v>15</v>
      </c>
      <c r="J25" s="79">
        <v>6</v>
      </c>
      <c r="K25" s="27"/>
    </row>
    <row r="26" spans="1:11" ht="15">
      <c r="A26" s="76" t="s">
        <v>12</v>
      </c>
      <c r="B26" s="76" t="s">
        <v>169</v>
      </c>
      <c r="C26" s="7">
        <v>171</v>
      </c>
      <c r="D26" s="7">
        <v>92</v>
      </c>
      <c r="E26" s="78">
        <v>-8.0645161290322562</v>
      </c>
      <c r="F26" s="78">
        <v>-14.925373134328353</v>
      </c>
      <c r="G26" s="78">
        <v>25.830815709969791</v>
      </c>
      <c r="H26" s="79">
        <v>8</v>
      </c>
      <c r="I26" s="79">
        <v>23</v>
      </c>
      <c r="J26" s="79">
        <v>8</v>
      </c>
      <c r="K26" s="27"/>
    </row>
    <row r="27" spans="1:11" ht="15">
      <c r="A27" s="76" t="s">
        <v>13</v>
      </c>
      <c r="B27" s="76" t="s">
        <v>170</v>
      </c>
      <c r="C27" s="7">
        <v>205</v>
      </c>
      <c r="D27" s="7">
        <v>149</v>
      </c>
      <c r="E27" s="78">
        <v>-5.5299539170506904</v>
      </c>
      <c r="F27" s="78">
        <v>-37.689969604863229</v>
      </c>
      <c r="G27" s="78">
        <v>32.905296950240768</v>
      </c>
      <c r="H27" s="79">
        <v>21</v>
      </c>
      <c r="I27" s="79">
        <v>33</v>
      </c>
      <c r="J27" s="79">
        <v>11</v>
      </c>
      <c r="K27" s="27"/>
    </row>
    <row r="28" spans="1:11" ht="15">
      <c r="A28" s="76" t="s">
        <v>14</v>
      </c>
      <c r="B28" s="76" t="s">
        <v>171</v>
      </c>
      <c r="C28" s="7">
        <v>547</v>
      </c>
      <c r="D28" s="7">
        <v>346</v>
      </c>
      <c r="E28" s="78">
        <v>1.4842300556586281</v>
      </c>
      <c r="F28" s="78">
        <v>-26.773761713520756</v>
      </c>
      <c r="G28" s="78">
        <v>31.026659103800341</v>
      </c>
      <c r="H28" s="79">
        <v>63</v>
      </c>
      <c r="I28" s="79">
        <v>55</v>
      </c>
      <c r="J28" s="79">
        <v>16</v>
      </c>
      <c r="K28" s="27"/>
    </row>
    <row r="29" spans="1:11" ht="15">
      <c r="A29" s="76" t="s">
        <v>15</v>
      </c>
      <c r="B29" s="76" t="s">
        <v>172</v>
      </c>
      <c r="C29" s="7">
        <v>483</v>
      </c>
      <c r="D29" s="7">
        <v>363</v>
      </c>
      <c r="E29" s="78">
        <v>0</v>
      </c>
      <c r="F29" s="78">
        <v>-2.6209677419354875</v>
      </c>
      <c r="G29" s="78">
        <v>48.203592814371262</v>
      </c>
      <c r="H29" s="79">
        <v>31</v>
      </c>
      <c r="I29" s="79">
        <v>31</v>
      </c>
      <c r="J29" s="79">
        <v>15</v>
      </c>
      <c r="K29" s="27"/>
    </row>
    <row r="30" spans="1:11" ht="15">
      <c r="A30" s="76" t="s">
        <v>16</v>
      </c>
      <c r="B30" s="76" t="s">
        <v>173</v>
      </c>
      <c r="C30" s="7">
        <v>905</v>
      </c>
      <c r="D30" s="7">
        <v>626</v>
      </c>
      <c r="E30" s="78">
        <v>-1.7372421281216077</v>
      </c>
      <c r="F30" s="78">
        <v>-18.834080717488789</v>
      </c>
      <c r="G30" s="78">
        <v>37.381247418422141</v>
      </c>
      <c r="H30" s="79">
        <v>54</v>
      </c>
      <c r="I30" s="79">
        <v>70</v>
      </c>
      <c r="J30" s="79">
        <v>15</v>
      </c>
      <c r="K30" s="27"/>
    </row>
    <row r="31" spans="1:11" ht="15">
      <c r="A31" s="76" t="s">
        <v>17</v>
      </c>
      <c r="B31" s="76" t="s">
        <v>174</v>
      </c>
      <c r="C31" s="7">
        <v>294</v>
      </c>
      <c r="D31" s="7">
        <v>241</v>
      </c>
      <c r="E31" s="78">
        <v>2.797202797202786</v>
      </c>
      <c r="F31" s="78">
        <v>4.2553191489361808</v>
      </c>
      <c r="G31" s="78">
        <v>35.853658536585364</v>
      </c>
      <c r="H31" s="79">
        <v>35</v>
      </c>
      <c r="I31" s="79">
        <v>27</v>
      </c>
      <c r="J31" s="79">
        <v>12</v>
      </c>
      <c r="K31" s="27"/>
    </row>
    <row r="32" spans="1:11" ht="15">
      <c r="A32" s="76" t="s">
        <v>18</v>
      </c>
      <c r="B32" s="76" t="s">
        <v>175</v>
      </c>
      <c r="C32" s="7">
        <v>2616</v>
      </c>
      <c r="D32" s="7">
        <v>1588</v>
      </c>
      <c r="E32" s="78">
        <v>-4.2459736456808201</v>
      </c>
      <c r="F32" s="78">
        <v>-17.916535927204265</v>
      </c>
      <c r="G32" s="78">
        <v>38.767042086544166</v>
      </c>
      <c r="H32" s="79">
        <v>167</v>
      </c>
      <c r="I32" s="79">
        <v>283</v>
      </c>
      <c r="J32" s="79">
        <v>71</v>
      </c>
      <c r="K32" s="27"/>
    </row>
    <row r="33" spans="1:11" s="23" customFormat="1" ht="15">
      <c r="A33" s="81" t="s">
        <v>19</v>
      </c>
      <c r="B33" s="80" t="s">
        <v>32</v>
      </c>
      <c r="C33" s="7">
        <v>993</v>
      </c>
      <c r="D33" s="7">
        <v>654</v>
      </c>
      <c r="E33" s="78">
        <v>-4.9760765550239228</v>
      </c>
      <c r="F33" s="78">
        <v>-21.501976284584984</v>
      </c>
      <c r="G33" s="78">
        <v>39.357907253269921</v>
      </c>
      <c r="H33" s="79">
        <v>65</v>
      </c>
      <c r="I33" s="79">
        <v>117</v>
      </c>
      <c r="J33" s="79">
        <v>28</v>
      </c>
      <c r="K33" s="28"/>
    </row>
    <row r="34" spans="1:11" s="23" customFormat="1" ht="15">
      <c r="A34" s="81" t="s">
        <v>20</v>
      </c>
      <c r="B34" s="80" t="s">
        <v>34</v>
      </c>
      <c r="C34" s="7">
        <v>1623</v>
      </c>
      <c r="D34" s="7">
        <v>934</v>
      </c>
      <c r="E34" s="78">
        <v>-3.7937166567871969</v>
      </c>
      <c r="F34" s="78">
        <v>-15.556711758584811</v>
      </c>
      <c r="G34" s="78">
        <v>38.414201183431949</v>
      </c>
      <c r="H34" s="79">
        <v>102</v>
      </c>
      <c r="I34" s="79">
        <v>166</v>
      </c>
      <c r="J34" s="79">
        <v>43</v>
      </c>
      <c r="K34" s="28"/>
    </row>
    <row r="35" spans="1:11" ht="15">
      <c r="A35" s="76" t="s">
        <v>21</v>
      </c>
      <c r="B35" s="76" t="s">
        <v>176</v>
      </c>
      <c r="C35" s="7">
        <v>394</v>
      </c>
      <c r="D35" s="7">
        <v>276</v>
      </c>
      <c r="E35" s="78">
        <v>0.51020408163265074</v>
      </c>
      <c r="F35" s="78">
        <v>-12.83185840707965</v>
      </c>
      <c r="G35" s="78">
        <v>39.165009940357855</v>
      </c>
      <c r="H35" s="79">
        <v>34</v>
      </c>
      <c r="I35" s="79">
        <v>32</v>
      </c>
      <c r="J35" s="79">
        <v>15</v>
      </c>
      <c r="K35" s="27"/>
    </row>
    <row r="36" spans="1:11" ht="15">
      <c r="A36" s="76" t="s">
        <v>22</v>
      </c>
      <c r="B36" s="76" t="s">
        <v>177</v>
      </c>
      <c r="C36" s="7">
        <v>775</v>
      </c>
      <c r="D36" s="7">
        <v>546</v>
      </c>
      <c r="E36" s="78">
        <v>0.25873221216042452</v>
      </c>
      <c r="F36" s="78">
        <v>-9.6736596736596709</v>
      </c>
      <c r="G36" s="78">
        <v>52.013422818791945</v>
      </c>
      <c r="H36" s="79">
        <v>62</v>
      </c>
      <c r="I36" s="79">
        <v>60</v>
      </c>
      <c r="J36" s="79">
        <v>19</v>
      </c>
      <c r="K36" s="27"/>
    </row>
    <row r="37" spans="1:11" ht="15">
      <c r="A37" s="76" t="s">
        <v>23</v>
      </c>
      <c r="B37" s="76" t="s">
        <v>178</v>
      </c>
      <c r="C37" s="7">
        <v>432</v>
      </c>
      <c r="D37" s="7">
        <v>317</v>
      </c>
      <c r="E37" s="78">
        <v>-1.3698630136986338</v>
      </c>
      <c r="F37" s="78">
        <v>-31.319554848966618</v>
      </c>
      <c r="G37" s="78">
        <v>40.037071362372565</v>
      </c>
      <c r="H37" s="79">
        <v>42</v>
      </c>
      <c r="I37" s="79">
        <v>48</v>
      </c>
      <c r="J37" s="79">
        <v>11</v>
      </c>
      <c r="K37" s="27"/>
    </row>
    <row r="38" spans="1:11" ht="15">
      <c r="A38" s="76" t="s">
        <v>24</v>
      </c>
      <c r="B38" s="76" t="s">
        <v>179</v>
      </c>
      <c r="C38" s="7">
        <v>601</v>
      </c>
      <c r="D38" s="7">
        <v>423</v>
      </c>
      <c r="E38" s="78">
        <v>1.1784511784511693</v>
      </c>
      <c r="F38" s="78">
        <v>-15.826330532212879</v>
      </c>
      <c r="G38" s="78">
        <v>40.200668896321069</v>
      </c>
      <c r="H38" s="79">
        <v>41</v>
      </c>
      <c r="I38" s="79">
        <v>34</v>
      </c>
      <c r="J38" s="79">
        <v>12</v>
      </c>
      <c r="K38" s="27"/>
    </row>
    <row r="39" spans="1:11" ht="15">
      <c r="A39" s="76" t="s">
        <v>25</v>
      </c>
      <c r="B39" s="76" t="s">
        <v>180</v>
      </c>
      <c r="C39" s="7">
        <v>116</v>
      </c>
      <c r="D39" s="7">
        <v>76</v>
      </c>
      <c r="E39" s="78">
        <v>-4.9180327868852487</v>
      </c>
      <c r="F39" s="78">
        <v>-34.463276836158201</v>
      </c>
      <c r="G39" s="78">
        <v>32.31197771587744</v>
      </c>
      <c r="H39" s="79">
        <v>12</v>
      </c>
      <c r="I39" s="79">
        <v>18</v>
      </c>
      <c r="J39" s="79">
        <v>6</v>
      </c>
      <c r="K39" s="27"/>
    </row>
    <row r="40" spans="1:11" ht="15">
      <c r="A40" s="76" t="s">
        <v>26</v>
      </c>
      <c r="B40" s="76" t="s">
        <v>181</v>
      </c>
      <c r="C40" s="7">
        <v>540</v>
      </c>
      <c r="D40" s="7">
        <v>399</v>
      </c>
      <c r="E40" s="78">
        <v>-3.0520646319569096</v>
      </c>
      <c r="F40" s="78">
        <v>-19.762258543833582</v>
      </c>
      <c r="G40" s="78">
        <v>41.315990818668709</v>
      </c>
      <c r="H40" s="79">
        <v>44</v>
      </c>
      <c r="I40" s="79">
        <v>61</v>
      </c>
      <c r="J40" s="79">
        <v>18</v>
      </c>
      <c r="K40" s="27"/>
    </row>
    <row r="41" spans="1:11" ht="15">
      <c r="A41" s="76" t="s">
        <v>27</v>
      </c>
      <c r="B41" s="76" t="s">
        <v>182</v>
      </c>
      <c r="C41" s="7">
        <v>426</v>
      </c>
      <c r="D41" s="7">
        <v>309</v>
      </c>
      <c r="E41" s="78">
        <v>-5.543237250554327</v>
      </c>
      <c r="F41" s="78">
        <v>-27.179487179487182</v>
      </c>
      <c r="G41" s="78">
        <v>39.11845730027548</v>
      </c>
      <c r="H41" s="79">
        <v>38</v>
      </c>
      <c r="I41" s="79">
        <v>63</v>
      </c>
      <c r="J41" s="79">
        <v>14</v>
      </c>
      <c r="K41" s="27"/>
    </row>
    <row r="42" spans="1:11" ht="15">
      <c r="A42" s="76" t="s">
        <v>28</v>
      </c>
      <c r="B42" s="76" t="s">
        <v>183</v>
      </c>
      <c r="C42" s="7">
        <v>129</v>
      </c>
      <c r="D42" s="7">
        <v>78</v>
      </c>
      <c r="E42" s="78">
        <v>0.78125</v>
      </c>
      <c r="F42" s="78">
        <v>-21.341463414634148</v>
      </c>
      <c r="G42" s="78">
        <v>30.714285714285715</v>
      </c>
      <c r="H42" s="79">
        <v>7</v>
      </c>
      <c r="I42" s="79">
        <v>6</v>
      </c>
      <c r="J42" s="79">
        <v>3</v>
      </c>
      <c r="K42" s="27"/>
    </row>
    <row r="43" spans="1:11" ht="15">
      <c r="A43" s="76" t="s">
        <v>29</v>
      </c>
      <c r="B43" s="76" t="s">
        <v>184</v>
      </c>
      <c r="C43" s="7">
        <v>426</v>
      </c>
      <c r="D43" s="7">
        <v>290</v>
      </c>
      <c r="E43" s="78">
        <v>-4.2696629213483135</v>
      </c>
      <c r="F43" s="78">
        <v>-8.974358974358978</v>
      </c>
      <c r="G43" s="78">
        <v>37.566137566137563</v>
      </c>
      <c r="H43" s="79">
        <v>29</v>
      </c>
      <c r="I43" s="79">
        <v>48</v>
      </c>
      <c r="J43" s="79">
        <v>12</v>
      </c>
      <c r="K43" s="27"/>
    </row>
    <row r="44" spans="1:11" ht="15">
      <c r="A44" s="76" t="s">
        <v>30</v>
      </c>
      <c r="B44" s="76" t="s">
        <v>185</v>
      </c>
      <c r="C44" s="7">
        <v>887</v>
      </c>
      <c r="D44" s="7">
        <v>622</v>
      </c>
      <c r="E44" s="78">
        <v>-3.5869565217391255</v>
      </c>
      <c r="F44" s="78">
        <v>-23.269896193771615</v>
      </c>
      <c r="G44" s="78">
        <v>49.223085460599336</v>
      </c>
      <c r="H44" s="79">
        <v>78</v>
      </c>
      <c r="I44" s="79">
        <v>111</v>
      </c>
      <c r="J44" s="79">
        <v>27</v>
      </c>
      <c r="K44" s="27"/>
    </row>
    <row r="45" spans="1:11" s="23" customFormat="1" ht="13.5" customHeight="1">
      <c r="A45" s="279" t="s">
        <v>86</v>
      </c>
      <c r="B45" s="280"/>
      <c r="C45" s="143">
        <v>19210</v>
      </c>
      <c r="D45" s="143">
        <v>13033</v>
      </c>
      <c r="E45" s="108">
        <v>-2.9454857778002292</v>
      </c>
      <c r="F45" s="108">
        <v>-20.982271399777872</v>
      </c>
      <c r="G45" s="108">
        <v>41.562094331458241</v>
      </c>
      <c r="H45" s="109">
        <v>1404</v>
      </c>
      <c r="I45" s="109">
        <v>1987</v>
      </c>
      <c r="J45" s="109">
        <v>586</v>
      </c>
      <c r="K45" s="28"/>
    </row>
    <row r="46" spans="1:11" ht="15">
      <c r="A46" s="286" t="s">
        <v>808</v>
      </c>
      <c r="B46" s="286"/>
      <c r="C46" s="7">
        <v>3089</v>
      </c>
      <c r="D46" s="7">
        <v>2100</v>
      </c>
      <c r="E46" s="78">
        <v>-1.9987309644670148</v>
      </c>
      <c r="F46" s="78">
        <v>-16.62618083670715</v>
      </c>
      <c r="G46" s="78">
        <v>38.767570281124499</v>
      </c>
      <c r="H46" s="79">
        <v>238</v>
      </c>
      <c r="I46" s="79">
        <v>301</v>
      </c>
      <c r="J46" s="79">
        <v>106</v>
      </c>
      <c r="K46" s="27"/>
    </row>
    <row r="47" spans="1:11" ht="15">
      <c r="A47" s="286" t="s">
        <v>809</v>
      </c>
      <c r="B47" s="286"/>
      <c r="C47" s="7">
        <v>4532</v>
      </c>
      <c r="D47" s="7">
        <v>3140</v>
      </c>
      <c r="E47" s="78">
        <v>-3.7996179155168761</v>
      </c>
      <c r="F47" s="78">
        <v>-26.535905333117199</v>
      </c>
      <c r="G47" s="78">
        <v>48.444681988241584</v>
      </c>
      <c r="H47" s="79">
        <v>329</v>
      </c>
      <c r="I47" s="79">
        <v>508</v>
      </c>
      <c r="J47" s="79">
        <v>146</v>
      </c>
      <c r="K47" s="27"/>
    </row>
    <row r="48" spans="1:11" ht="15">
      <c r="A48" s="286" t="s">
        <v>810</v>
      </c>
      <c r="B48" s="286"/>
      <c r="C48" s="7">
        <v>2442</v>
      </c>
      <c r="D48" s="7">
        <v>1683</v>
      </c>
      <c r="E48" s="78">
        <v>-1.4925373134328339</v>
      </c>
      <c r="F48" s="78">
        <v>-13.89280677009873</v>
      </c>
      <c r="G48" s="78">
        <v>42.849622740831727</v>
      </c>
      <c r="H48" s="79">
        <v>146</v>
      </c>
      <c r="I48" s="79">
        <v>183</v>
      </c>
      <c r="J48" s="79">
        <v>79</v>
      </c>
      <c r="K48" s="27"/>
    </row>
    <row r="49" spans="1:11" ht="15">
      <c r="A49" s="286" t="s">
        <v>811</v>
      </c>
      <c r="B49" s="286"/>
      <c r="C49" s="7">
        <v>3209</v>
      </c>
      <c r="D49" s="7">
        <v>2231</v>
      </c>
      <c r="E49" s="78">
        <v>-1.9853390348197877</v>
      </c>
      <c r="F49" s="78">
        <v>-20.76543209876543</v>
      </c>
      <c r="G49" s="78">
        <v>41.347764463342351</v>
      </c>
      <c r="H49" s="79">
        <v>282</v>
      </c>
      <c r="I49" s="79">
        <v>347</v>
      </c>
      <c r="J49" s="79">
        <v>76</v>
      </c>
      <c r="K49" s="27"/>
    </row>
    <row r="50" spans="1:11" ht="15">
      <c r="A50" s="286" t="s">
        <v>812</v>
      </c>
      <c r="B50" s="286"/>
      <c r="C50" s="7">
        <v>5938</v>
      </c>
      <c r="D50" s="7">
        <v>3879</v>
      </c>
      <c r="E50" s="78">
        <v>-3.8691921644811345</v>
      </c>
      <c r="F50" s="78">
        <v>-21.361409084889416</v>
      </c>
      <c r="G50" s="78">
        <v>38.466023191034523</v>
      </c>
      <c r="H50" s="79">
        <v>409</v>
      </c>
      <c r="I50" s="79">
        <v>648</v>
      </c>
      <c r="J50" s="79">
        <v>179</v>
      </c>
      <c r="K50" s="27"/>
    </row>
    <row r="52" spans="1:11">
      <c r="B52" s="29"/>
      <c r="C52" s="30"/>
      <c r="D52" s="30"/>
      <c r="E52" s="31"/>
      <c r="F52" s="31"/>
      <c r="G52" s="31"/>
      <c r="H52" s="31"/>
      <c r="I52" s="31"/>
    </row>
    <row r="56" spans="1:11">
      <c r="F56" s="37"/>
      <c r="G56" s="37"/>
      <c r="H56" s="37"/>
      <c r="I56" s="37"/>
      <c r="J56" s="37"/>
      <c r="K56" s="37"/>
    </row>
    <row r="57" spans="1:11">
      <c r="F57" s="37"/>
      <c r="G57" s="37"/>
      <c r="H57" s="37"/>
      <c r="I57" s="37"/>
      <c r="J57" s="37"/>
      <c r="K57" s="37"/>
    </row>
    <row r="58" spans="1:11">
      <c r="F58" s="37"/>
      <c r="G58" s="37"/>
      <c r="H58" s="37"/>
      <c r="I58" s="37"/>
      <c r="J58" s="37"/>
      <c r="K58" s="37"/>
    </row>
    <row r="59" spans="1:11">
      <c r="F59" s="37"/>
      <c r="G59" s="37"/>
      <c r="H59" s="37"/>
      <c r="I59" s="37"/>
      <c r="J59" s="37"/>
      <c r="K59" s="37"/>
    </row>
  </sheetData>
  <mergeCells count="19">
    <mergeCell ref="A49:B49"/>
    <mergeCell ref="A50:B50"/>
    <mergeCell ref="A45:B45"/>
    <mergeCell ref="A46:B46"/>
    <mergeCell ref="A47:B47"/>
    <mergeCell ref="A48:B48"/>
    <mergeCell ref="E4:E5"/>
    <mergeCell ref="F4:F5"/>
    <mergeCell ref="A2:J2"/>
    <mergeCell ref="A1:J1"/>
    <mergeCell ref="A3:A5"/>
    <mergeCell ref="B3:B5"/>
    <mergeCell ref="C3:C5"/>
    <mergeCell ref="E3:F3"/>
    <mergeCell ref="H4:H5"/>
    <mergeCell ref="I4:J4"/>
    <mergeCell ref="H3:J3"/>
    <mergeCell ref="G3:G5"/>
    <mergeCell ref="D4:D5"/>
  </mergeCells>
  <phoneticPr fontId="0" type="noConversion"/>
  <hyperlinks>
    <hyperlink ref="K1" location="'spis tabel'!A1" display="'spis tabel'!A1"/>
  </hyperlinks>
  <pageMargins left="0.75" right="0.75" top="1" bottom="1" header="0.5" footer="0.5"/>
  <pageSetup paperSize="9" orientation="portrait" horizontalDpi="300" verticalDpi="30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>
  <dimension ref="A1:S52"/>
  <sheetViews>
    <sheetView showGridLines="0" zoomScaleNormal="100" workbookViewId="0">
      <selection activeCell="C6" sqref="C6"/>
    </sheetView>
  </sheetViews>
  <sheetFormatPr defaultRowHeight="12.75"/>
  <cols>
    <col min="1" max="1" width="5.5703125" style="1" customWidth="1"/>
    <col min="2" max="2" width="21.140625" style="1" customWidth="1"/>
    <col min="3" max="3" width="15.140625" style="1" customWidth="1"/>
    <col min="4" max="4" width="8.42578125" style="1" customWidth="1"/>
    <col min="5" max="5" width="8.140625" style="34" customWidth="1"/>
    <col min="6" max="6" width="8.42578125" style="1" customWidth="1"/>
    <col min="7" max="7" width="8.28515625" style="1" customWidth="1"/>
    <col min="8" max="10" width="7.7109375" style="1" customWidth="1"/>
    <col min="11" max="11" width="8.5703125" style="1" customWidth="1"/>
    <col min="12" max="12" width="8.42578125" style="1" customWidth="1"/>
    <col min="13" max="13" width="13.7109375" style="1" customWidth="1"/>
    <col min="14" max="16384" width="9.140625" style="1"/>
  </cols>
  <sheetData>
    <row r="1" spans="1:19">
      <c r="A1" s="259" t="s">
        <v>926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139" t="s">
        <v>792</v>
      </c>
    </row>
    <row r="2" spans="1:19">
      <c r="A2" s="274" t="s">
        <v>862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</row>
    <row r="3" spans="1:19" ht="13.5" customHeight="1">
      <c r="A3" s="276" t="s">
        <v>87</v>
      </c>
      <c r="B3" s="276" t="s">
        <v>2</v>
      </c>
      <c r="C3" s="282" t="s">
        <v>1065</v>
      </c>
      <c r="D3" s="282" t="s">
        <v>49</v>
      </c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</row>
    <row r="4" spans="1:19" ht="13.5" customHeight="1">
      <c r="A4" s="276"/>
      <c r="B4" s="276"/>
      <c r="C4" s="282"/>
      <c r="D4" s="281" t="s">
        <v>57</v>
      </c>
      <c r="E4" s="283" t="s">
        <v>58</v>
      </c>
      <c r="F4" s="281" t="s">
        <v>71</v>
      </c>
      <c r="G4" s="281" t="s">
        <v>72</v>
      </c>
      <c r="H4" s="281" t="s">
        <v>66</v>
      </c>
      <c r="I4" s="281" t="s">
        <v>135</v>
      </c>
      <c r="J4" s="281" t="s">
        <v>188</v>
      </c>
      <c r="K4" s="281" t="s">
        <v>189</v>
      </c>
      <c r="L4" s="283" t="s">
        <v>190</v>
      </c>
      <c r="M4" s="281" t="s">
        <v>191</v>
      </c>
      <c r="N4" s="283" t="s">
        <v>192</v>
      </c>
      <c r="O4" s="281" t="s">
        <v>193</v>
      </c>
      <c r="P4" s="281" t="s">
        <v>194</v>
      </c>
      <c r="Q4" s="281" t="s">
        <v>195</v>
      </c>
      <c r="R4" s="281" t="s">
        <v>59</v>
      </c>
    </row>
    <row r="5" spans="1:19" ht="70.5" customHeight="1">
      <c r="A5" s="276"/>
      <c r="B5" s="276"/>
      <c r="C5" s="282"/>
      <c r="D5" s="281"/>
      <c r="E5" s="283"/>
      <c r="F5" s="281"/>
      <c r="G5" s="281"/>
      <c r="H5" s="281"/>
      <c r="I5" s="281"/>
      <c r="J5" s="281"/>
      <c r="K5" s="281"/>
      <c r="L5" s="283"/>
      <c r="M5" s="281"/>
      <c r="N5" s="283"/>
      <c r="O5" s="281"/>
      <c r="P5" s="281"/>
      <c r="Q5" s="281"/>
      <c r="R5" s="281"/>
    </row>
    <row r="6" spans="1:19" ht="15">
      <c r="A6" s="76" t="s">
        <v>126</v>
      </c>
      <c r="B6" s="76" t="s">
        <v>156</v>
      </c>
      <c r="C6" s="83">
        <v>6</v>
      </c>
      <c r="D6" s="77">
        <v>0</v>
      </c>
      <c r="E6" s="77">
        <v>0</v>
      </c>
      <c r="F6" s="77">
        <v>1</v>
      </c>
      <c r="G6" s="77">
        <v>4</v>
      </c>
      <c r="H6" s="77">
        <v>0</v>
      </c>
      <c r="I6" s="77">
        <v>0</v>
      </c>
      <c r="J6" s="77">
        <v>0</v>
      </c>
      <c r="K6" s="77">
        <v>0</v>
      </c>
      <c r="L6" s="77">
        <v>0</v>
      </c>
      <c r="M6" s="77">
        <v>0</v>
      </c>
      <c r="N6" s="77">
        <v>0</v>
      </c>
      <c r="O6" s="77">
        <v>0</v>
      </c>
      <c r="P6" s="77">
        <v>1</v>
      </c>
      <c r="Q6" s="77">
        <v>0</v>
      </c>
      <c r="R6" s="77">
        <v>0</v>
      </c>
    </row>
    <row r="7" spans="1:19" ht="15">
      <c r="A7" s="76" t="s">
        <v>127</v>
      </c>
      <c r="B7" s="76" t="s">
        <v>241</v>
      </c>
      <c r="C7" s="83">
        <v>6</v>
      </c>
      <c r="D7" s="7">
        <v>1</v>
      </c>
      <c r="E7" s="7">
        <v>0</v>
      </c>
      <c r="F7" s="7">
        <v>0</v>
      </c>
      <c r="G7" s="7">
        <v>2</v>
      </c>
      <c r="H7" s="7">
        <v>1</v>
      </c>
      <c r="I7" s="7">
        <v>0</v>
      </c>
      <c r="J7" s="7">
        <v>0</v>
      </c>
      <c r="K7" s="7">
        <v>0</v>
      </c>
      <c r="L7" s="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2</v>
      </c>
    </row>
    <row r="8" spans="1:19" ht="15">
      <c r="A8" s="76" t="s">
        <v>128</v>
      </c>
      <c r="B8" s="76" t="s">
        <v>157</v>
      </c>
      <c r="C8" s="83">
        <v>15</v>
      </c>
      <c r="D8" s="77">
        <v>0</v>
      </c>
      <c r="E8" s="77">
        <v>1</v>
      </c>
      <c r="F8" s="77">
        <v>4</v>
      </c>
      <c r="G8" s="77">
        <v>8</v>
      </c>
      <c r="H8" s="77">
        <v>0</v>
      </c>
      <c r="I8" s="77">
        <v>0</v>
      </c>
      <c r="J8" s="77">
        <v>0</v>
      </c>
      <c r="K8" s="77">
        <v>0</v>
      </c>
      <c r="L8" s="77">
        <v>0</v>
      </c>
      <c r="M8" s="77">
        <v>0</v>
      </c>
      <c r="N8" s="77">
        <v>0</v>
      </c>
      <c r="O8" s="77">
        <v>0</v>
      </c>
      <c r="P8" s="77">
        <v>0</v>
      </c>
      <c r="Q8" s="77">
        <v>2</v>
      </c>
      <c r="R8" s="77">
        <v>0</v>
      </c>
    </row>
    <row r="9" spans="1:19" ht="15">
      <c r="A9" s="76" t="s">
        <v>129</v>
      </c>
      <c r="B9" s="76" t="s">
        <v>158</v>
      </c>
      <c r="C9" s="83">
        <v>7</v>
      </c>
      <c r="D9" s="77">
        <v>0</v>
      </c>
      <c r="E9" s="77">
        <v>0</v>
      </c>
      <c r="F9" s="77">
        <v>0</v>
      </c>
      <c r="G9" s="77">
        <v>0</v>
      </c>
      <c r="H9" s="77">
        <v>0</v>
      </c>
      <c r="I9" s="77">
        <v>0</v>
      </c>
      <c r="J9" s="77">
        <v>0</v>
      </c>
      <c r="K9" s="77">
        <v>0</v>
      </c>
      <c r="L9" s="77">
        <v>0</v>
      </c>
      <c r="M9" s="77">
        <v>0</v>
      </c>
      <c r="N9" s="77">
        <v>0</v>
      </c>
      <c r="O9" s="77">
        <v>0</v>
      </c>
      <c r="P9" s="77">
        <v>6</v>
      </c>
      <c r="Q9" s="77">
        <v>1</v>
      </c>
      <c r="R9" s="77">
        <v>0</v>
      </c>
    </row>
    <row r="10" spans="1:19" ht="15">
      <c r="A10" s="76" t="s">
        <v>130</v>
      </c>
      <c r="B10" s="76" t="s">
        <v>159</v>
      </c>
      <c r="C10" s="83">
        <v>7</v>
      </c>
      <c r="D10" s="77">
        <v>0</v>
      </c>
      <c r="E10" s="77">
        <v>0</v>
      </c>
      <c r="F10" s="77">
        <v>3</v>
      </c>
      <c r="G10" s="77">
        <v>2</v>
      </c>
      <c r="H10" s="77">
        <v>0</v>
      </c>
      <c r="I10" s="77">
        <v>0</v>
      </c>
      <c r="J10" s="77">
        <v>0</v>
      </c>
      <c r="K10" s="77">
        <v>0</v>
      </c>
      <c r="L10" s="77">
        <v>0</v>
      </c>
      <c r="M10" s="77">
        <v>0</v>
      </c>
      <c r="N10" s="77">
        <v>0</v>
      </c>
      <c r="O10" s="77">
        <v>0</v>
      </c>
      <c r="P10" s="77">
        <v>2</v>
      </c>
      <c r="Q10" s="77">
        <v>0</v>
      </c>
      <c r="R10" s="77">
        <v>0</v>
      </c>
    </row>
    <row r="11" spans="1:19" ht="15">
      <c r="A11" s="76" t="s">
        <v>131</v>
      </c>
      <c r="B11" s="76" t="s">
        <v>160</v>
      </c>
      <c r="C11" s="83">
        <v>3</v>
      </c>
      <c r="D11" s="77">
        <v>0</v>
      </c>
      <c r="E11" s="77">
        <v>0</v>
      </c>
      <c r="F11" s="77">
        <v>0</v>
      </c>
      <c r="G11" s="77">
        <v>2</v>
      </c>
      <c r="H11" s="77">
        <v>0</v>
      </c>
      <c r="I11" s="77">
        <v>0</v>
      </c>
      <c r="J11" s="77">
        <v>0</v>
      </c>
      <c r="K11" s="77">
        <v>0</v>
      </c>
      <c r="L11" s="77">
        <v>0</v>
      </c>
      <c r="M11" s="77">
        <v>0</v>
      </c>
      <c r="N11" s="77">
        <v>0</v>
      </c>
      <c r="O11" s="77">
        <v>0</v>
      </c>
      <c r="P11" s="77">
        <v>0</v>
      </c>
      <c r="Q11" s="77">
        <v>1</v>
      </c>
      <c r="R11" s="77">
        <v>0</v>
      </c>
    </row>
    <row r="12" spans="1:19" ht="15">
      <c r="A12" s="76" t="s">
        <v>132</v>
      </c>
      <c r="B12" s="76" t="s">
        <v>161</v>
      </c>
      <c r="C12" s="83">
        <v>13</v>
      </c>
      <c r="D12" s="77">
        <v>1</v>
      </c>
      <c r="E12" s="77">
        <v>2</v>
      </c>
      <c r="F12" s="77">
        <v>2</v>
      </c>
      <c r="G12" s="77">
        <v>2</v>
      </c>
      <c r="H12" s="77">
        <v>2</v>
      </c>
      <c r="I12" s="77">
        <v>0</v>
      </c>
      <c r="J12" s="77">
        <v>0</v>
      </c>
      <c r="K12" s="77">
        <v>0</v>
      </c>
      <c r="L12" s="77">
        <v>0</v>
      </c>
      <c r="M12" s="77">
        <v>0</v>
      </c>
      <c r="N12" s="77">
        <v>0</v>
      </c>
      <c r="O12" s="77">
        <v>0</v>
      </c>
      <c r="P12" s="77">
        <v>1</v>
      </c>
      <c r="Q12" s="77">
        <v>2</v>
      </c>
      <c r="R12" s="77">
        <v>1</v>
      </c>
    </row>
    <row r="13" spans="1:19" s="32" customFormat="1" ht="15">
      <c r="A13" s="81" t="s">
        <v>309</v>
      </c>
      <c r="B13" s="80" t="s">
        <v>32</v>
      </c>
      <c r="C13" s="83">
        <v>3</v>
      </c>
      <c r="D13" s="77">
        <v>0</v>
      </c>
      <c r="E13" s="77">
        <v>1</v>
      </c>
      <c r="F13" s="77">
        <v>0</v>
      </c>
      <c r="G13" s="77">
        <v>1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77">
        <v>1</v>
      </c>
      <c r="R13" s="77">
        <v>0</v>
      </c>
    </row>
    <row r="14" spans="1:19" s="32" customFormat="1" ht="15">
      <c r="A14" s="81" t="s">
        <v>310</v>
      </c>
      <c r="B14" s="80" t="s">
        <v>35</v>
      </c>
      <c r="C14" s="83">
        <v>10</v>
      </c>
      <c r="D14" s="77">
        <v>1</v>
      </c>
      <c r="E14" s="77">
        <v>1</v>
      </c>
      <c r="F14" s="77">
        <v>2</v>
      </c>
      <c r="G14" s="77">
        <v>1</v>
      </c>
      <c r="H14" s="77">
        <v>2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1</v>
      </c>
      <c r="Q14" s="77">
        <v>1</v>
      </c>
      <c r="R14" s="77">
        <v>1</v>
      </c>
    </row>
    <row r="15" spans="1:19" ht="15">
      <c r="A15" s="76" t="s">
        <v>133</v>
      </c>
      <c r="B15" s="76" t="s">
        <v>162</v>
      </c>
      <c r="C15" s="83">
        <v>4</v>
      </c>
      <c r="D15" s="77">
        <v>0</v>
      </c>
      <c r="E15" s="77">
        <v>3</v>
      </c>
      <c r="F15" s="77">
        <v>0</v>
      </c>
      <c r="G15" s="77">
        <v>1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  <c r="M15" s="77">
        <v>0</v>
      </c>
      <c r="N15" s="77">
        <v>0</v>
      </c>
      <c r="O15" s="77">
        <v>0</v>
      </c>
      <c r="P15" s="77">
        <v>0</v>
      </c>
      <c r="Q15" s="77">
        <v>0</v>
      </c>
      <c r="R15" s="77">
        <v>0</v>
      </c>
    </row>
    <row r="16" spans="1:19" ht="15">
      <c r="A16" s="76" t="s">
        <v>134</v>
      </c>
      <c r="B16" s="76" t="s">
        <v>163</v>
      </c>
      <c r="C16" s="83">
        <v>5</v>
      </c>
      <c r="D16" s="77">
        <v>0</v>
      </c>
      <c r="E16" s="77">
        <v>1</v>
      </c>
      <c r="F16" s="77">
        <v>0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4</v>
      </c>
      <c r="Q16" s="77">
        <v>0</v>
      </c>
      <c r="R16" s="77">
        <v>0</v>
      </c>
    </row>
    <row r="17" spans="1:18" ht="15">
      <c r="A17" s="76" t="s">
        <v>3</v>
      </c>
      <c r="B17" s="76" t="s">
        <v>164</v>
      </c>
      <c r="C17" s="83">
        <v>72</v>
      </c>
      <c r="D17" s="77">
        <v>0</v>
      </c>
      <c r="E17" s="77">
        <v>0</v>
      </c>
      <c r="F17" s="77">
        <v>14</v>
      </c>
      <c r="G17" s="77">
        <v>30</v>
      </c>
      <c r="H17" s="77">
        <v>10</v>
      </c>
      <c r="I17" s="77">
        <v>0</v>
      </c>
      <c r="J17" s="77">
        <v>0</v>
      </c>
      <c r="K17" s="77">
        <v>0</v>
      </c>
      <c r="L17" s="77">
        <v>0</v>
      </c>
      <c r="M17" s="77">
        <v>1</v>
      </c>
      <c r="N17" s="77">
        <v>0</v>
      </c>
      <c r="O17" s="77">
        <v>0</v>
      </c>
      <c r="P17" s="77">
        <v>17</v>
      </c>
      <c r="Q17" s="77">
        <v>0</v>
      </c>
      <c r="R17" s="77">
        <v>0</v>
      </c>
    </row>
    <row r="18" spans="1:18" s="32" customFormat="1" ht="15">
      <c r="A18" s="81" t="s">
        <v>4</v>
      </c>
      <c r="B18" s="80" t="s">
        <v>32</v>
      </c>
      <c r="C18" s="83">
        <v>48</v>
      </c>
      <c r="D18" s="77">
        <v>0</v>
      </c>
      <c r="E18" s="77">
        <v>0</v>
      </c>
      <c r="F18" s="77">
        <v>7</v>
      </c>
      <c r="G18" s="77">
        <v>18</v>
      </c>
      <c r="H18" s="77">
        <v>9</v>
      </c>
      <c r="I18" s="77">
        <v>0</v>
      </c>
      <c r="J18" s="77">
        <v>0</v>
      </c>
      <c r="K18" s="77">
        <v>0</v>
      </c>
      <c r="L18" s="77">
        <v>0</v>
      </c>
      <c r="M18" s="77">
        <v>1</v>
      </c>
      <c r="N18" s="77">
        <v>0</v>
      </c>
      <c r="O18" s="77">
        <v>0</v>
      </c>
      <c r="P18" s="77">
        <v>13</v>
      </c>
      <c r="Q18" s="77">
        <v>0</v>
      </c>
      <c r="R18" s="77">
        <v>0</v>
      </c>
    </row>
    <row r="19" spans="1:18" s="32" customFormat="1" ht="15">
      <c r="A19" s="81" t="s">
        <v>5</v>
      </c>
      <c r="B19" s="80" t="s">
        <v>31</v>
      </c>
      <c r="C19" s="83">
        <v>24</v>
      </c>
      <c r="D19" s="77">
        <v>0</v>
      </c>
      <c r="E19" s="77">
        <v>0</v>
      </c>
      <c r="F19" s="77">
        <v>7</v>
      </c>
      <c r="G19" s="77">
        <v>12</v>
      </c>
      <c r="H19" s="77">
        <v>1</v>
      </c>
      <c r="I19" s="77">
        <v>0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4</v>
      </c>
      <c r="Q19" s="77">
        <v>0</v>
      </c>
      <c r="R19" s="77">
        <v>0</v>
      </c>
    </row>
    <row r="20" spans="1:18" ht="15">
      <c r="A20" s="76" t="s">
        <v>6</v>
      </c>
      <c r="B20" s="76" t="s">
        <v>165</v>
      </c>
      <c r="C20" s="83">
        <v>10</v>
      </c>
      <c r="D20" s="77">
        <v>0</v>
      </c>
      <c r="E20" s="77">
        <v>3</v>
      </c>
      <c r="F20" s="77">
        <v>1</v>
      </c>
      <c r="G20" s="77">
        <v>2</v>
      </c>
      <c r="H20" s="77">
        <v>4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</row>
    <row r="21" spans="1:18" ht="15">
      <c r="A21" s="76" t="s">
        <v>7</v>
      </c>
      <c r="B21" s="76" t="s">
        <v>166</v>
      </c>
      <c r="C21" s="83">
        <v>7</v>
      </c>
      <c r="D21" s="77">
        <v>0</v>
      </c>
      <c r="E21" s="77">
        <v>0</v>
      </c>
      <c r="F21" s="77">
        <v>0</v>
      </c>
      <c r="G21" s="77">
        <v>3</v>
      </c>
      <c r="H21" s="77">
        <v>0</v>
      </c>
      <c r="I21" s="77">
        <v>0</v>
      </c>
      <c r="J21" s="77">
        <v>0</v>
      </c>
      <c r="K21" s="77">
        <v>0</v>
      </c>
      <c r="L21" s="77">
        <v>0</v>
      </c>
      <c r="M21" s="77">
        <v>1</v>
      </c>
      <c r="N21" s="77">
        <v>0</v>
      </c>
      <c r="O21" s="77">
        <v>0</v>
      </c>
      <c r="P21" s="77">
        <v>1</v>
      </c>
      <c r="Q21" s="77">
        <v>2</v>
      </c>
      <c r="R21" s="77">
        <v>0</v>
      </c>
    </row>
    <row r="22" spans="1:18" ht="15">
      <c r="A22" s="76" t="s">
        <v>8</v>
      </c>
      <c r="B22" s="76" t="s">
        <v>167</v>
      </c>
      <c r="C22" s="83">
        <v>5</v>
      </c>
      <c r="D22" s="77">
        <v>2</v>
      </c>
      <c r="E22" s="77">
        <v>0</v>
      </c>
      <c r="F22" s="77">
        <v>2</v>
      </c>
      <c r="G22" s="77">
        <v>1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  <c r="R22" s="77">
        <v>0</v>
      </c>
    </row>
    <row r="23" spans="1:18" s="32" customFormat="1" ht="15">
      <c r="A23" s="81" t="s">
        <v>9</v>
      </c>
      <c r="B23" s="80" t="s">
        <v>32</v>
      </c>
      <c r="C23" s="83">
        <v>1</v>
      </c>
      <c r="D23" s="77">
        <v>1</v>
      </c>
      <c r="E23" s="77">
        <v>0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</row>
    <row r="24" spans="1:18" s="32" customFormat="1" ht="15">
      <c r="A24" s="81" t="s">
        <v>10</v>
      </c>
      <c r="B24" s="80" t="s">
        <v>33</v>
      </c>
      <c r="C24" s="83">
        <v>4</v>
      </c>
      <c r="D24" s="77">
        <v>1</v>
      </c>
      <c r="E24" s="77">
        <v>0</v>
      </c>
      <c r="F24" s="77">
        <v>2</v>
      </c>
      <c r="G24" s="77">
        <v>1</v>
      </c>
      <c r="H24" s="77">
        <v>0</v>
      </c>
      <c r="I24" s="77">
        <v>0</v>
      </c>
      <c r="J24" s="77">
        <v>0</v>
      </c>
      <c r="K24" s="77">
        <v>0</v>
      </c>
      <c r="L24" s="77">
        <v>0</v>
      </c>
      <c r="M24" s="77">
        <v>0</v>
      </c>
      <c r="N24" s="77">
        <v>0</v>
      </c>
      <c r="O24" s="77">
        <v>0</v>
      </c>
      <c r="P24" s="77">
        <v>0</v>
      </c>
      <c r="Q24" s="77">
        <v>0</v>
      </c>
      <c r="R24" s="77">
        <v>0</v>
      </c>
    </row>
    <row r="25" spans="1:18" ht="15">
      <c r="A25" s="76" t="s">
        <v>11</v>
      </c>
      <c r="B25" s="76" t="s">
        <v>168</v>
      </c>
      <c r="C25" s="83">
        <v>2</v>
      </c>
      <c r="D25" s="77">
        <v>0</v>
      </c>
      <c r="E25" s="77">
        <v>0</v>
      </c>
      <c r="F25" s="77">
        <v>0</v>
      </c>
      <c r="G25" s="77">
        <v>0</v>
      </c>
      <c r="H25" s="77">
        <v>2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</row>
    <row r="26" spans="1:18" ht="15">
      <c r="A26" s="76" t="s">
        <v>12</v>
      </c>
      <c r="B26" s="76" t="s">
        <v>169</v>
      </c>
      <c r="C26" s="83">
        <v>1</v>
      </c>
      <c r="D26" s="77">
        <v>0</v>
      </c>
      <c r="E26" s="77">
        <v>0</v>
      </c>
      <c r="F26" s="77">
        <v>0</v>
      </c>
      <c r="G26" s="77">
        <v>1</v>
      </c>
      <c r="H26" s="77">
        <v>0</v>
      </c>
      <c r="I26" s="77">
        <v>0</v>
      </c>
      <c r="J26" s="77">
        <v>0</v>
      </c>
      <c r="K26" s="77">
        <v>0</v>
      </c>
      <c r="L26" s="77">
        <v>0</v>
      </c>
      <c r="M26" s="77">
        <v>0</v>
      </c>
      <c r="N26" s="77">
        <v>0</v>
      </c>
      <c r="O26" s="77">
        <v>0</v>
      </c>
      <c r="P26" s="77">
        <v>0</v>
      </c>
      <c r="Q26" s="77">
        <v>0</v>
      </c>
      <c r="R26" s="77">
        <v>0</v>
      </c>
    </row>
    <row r="27" spans="1:18" ht="15">
      <c r="A27" s="76" t="s">
        <v>13</v>
      </c>
      <c r="B27" s="76" t="s">
        <v>170</v>
      </c>
      <c r="C27" s="83">
        <v>5</v>
      </c>
      <c r="D27" s="77">
        <v>0</v>
      </c>
      <c r="E27" s="77">
        <v>0</v>
      </c>
      <c r="F27" s="77">
        <v>3</v>
      </c>
      <c r="G27" s="77">
        <v>1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1</v>
      </c>
      <c r="Q27" s="77">
        <v>0</v>
      </c>
      <c r="R27" s="77">
        <v>0</v>
      </c>
    </row>
    <row r="28" spans="1:18" ht="15">
      <c r="A28" s="76" t="s">
        <v>14</v>
      </c>
      <c r="B28" s="76" t="s">
        <v>171</v>
      </c>
      <c r="C28" s="83">
        <v>8</v>
      </c>
      <c r="D28" s="77">
        <v>1</v>
      </c>
      <c r="E28" s="77">
        <v>0</v>
      </c>
      <c r="F28" s="77">
        <v>5</v>
      </c>
      <c r="G28" s="77">
        <v>2</v>
      </c>
      <c r="H28" s="77">
        <v>0</v>
      </c>
      <c r="I28" s="77">
        <v>0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  <c r="R28" s="77">
        <v>0</v>
      </c>
    </row>
    <row r="29" spans="1:18" ht="15">
      <c r="A29" s="76" t="s">
        <v>15</v>
      </c>
      <c r="B29" s="76" t="s">
        <v>172</v>
      </c>
      <c r="C29" s="83">
        <v>0</v>
      </c>
      <c r="D29" s="77">
        <v>0</v>
      </c>
      <c r="E29" s="77">
        <v>0</v>
      </c>
      <c r="F29" s="77">
        <v>0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  <c r="R29" s="77">
        <v>0</v>
      </c>
    </row>
    <row r="30" spans="1:18" ht="15">
      <c r="A30" s="76" t="s">
        <v>16</v>
      </c>
      <c r="B30" s="76" t="s">
        <v>173</v>
      </c>
      <c r="C30" s="83">
        <v>9</v>
      </c>
      <c r="D30" s="77">
        <v>0</v>
      </c>
      <c r="E30" s="77">
        <v>0</v>
      </c>
      <c r="F30" s="77">
        <v>0</v>
      </c>
      <c r="G30" s="77">
        <v>7</v>
      </c>
      <c r="H30" s="77">
        <v>0</v>
      </c>
      <c r="I30" s="77">
        <v>0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2</v>
      </c>
      <c r="Q30" s="77">
        <v>0</v>
      </c>
      <c r="R30" s="77">
        <v>0</v>
      </c>
    </row>
    <row r="31" spans="1:18" ht="15">
      <c r="A31" s="76" t="s">
        <v>17</v>
      </c>
      <c r="B31" s="76" t="s">
        <v>174</v>
      </c>
      <c r="C31" s="83">
        <v>5</v>
      </c>
      <c r="D31" s="77">
        <v>0</v>
      </c>
      <c r="E31" s="77">
        <v>0</v>
      </c>
      <c r="F31" s="77">
        <v>1</v>
      </c>
      <c r="G31" s="77">
        <v>3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1</v>
      </c>
      <c r="Q31" s="77">
        <v>0</v>
      </c>
      <c r="R31" s="77">
        <v>0</v>
      </c>
    </row>
    <row r="32" spans="1:18" ht="15">
      <c r="A32" s="76" t="s">
        <v>18</v>
      </c>
      <c r="B32" s="76" t="s">
        <v>175</v>
      </c>
      <c r="C32" s="83">
        <v>31</v>
      </c>
      <c r="D32" s="77">
        <v>0</v>
      </c>
      <c r="E32" s="77">
        <v>2</v>
      </c>
      <c r="F32" s="77">
        <v>11</v>
      </c>
      <c r="G32" s="77">
        <v>14</v>
      </c>
      <c r="H32" s="77">
        <v>2</v>
      </c>
      <c r="I32" s="77">
        <v>0</v>
      </c>
      <c r="J32" s="77">
        <v>0</v>
      </c>
      <c r="K32" s="77">
        <v>0</v>
      </c>
      <c r="L32" s="77">
        <v>0</v>
      </c>
      <c r="M32" s="77">
        <v>1</v>
      </c>
      <c r="N32" s="77">
        <v>0</v>
      </c>
      <c r="O32" s="77">
        <v>0</v>
      </c>
      <c r="P32" s="77">
        <v>0</v>
      </c>
      <c r="Q32" s="77">
        <v>0</v>
      </c>
      <c r="R32" s="77">
        <v>1</v>
      </c>
    </row>
    <row r="33" spans="1:18" s="32" customFormat="1" ht="15">
      <c r="A33" s="81" t="s">
        <v>19</v>
      </c>
      <c r="B33" s="80" t="s">
        <v>32</v>
      </c>
      <c r="C33" s="83">
        <v>10</v>
      </c>
      <c r="D33" s="77">
        <v>0</v>
      </c>
      <c r="E33" s="77">
        <v>0</v>
      </c>
      <c r="F33" s="77">
        <v>3</v>
      </c>
      <c r="G33" s="77">
        <v>4</v>
      </c>
      <c r="H33" s="77">
        <v>2</v>
      </c>
      <c r="I33" s="77">
        <v>0</v>
      </c>
      <c r="J33" s="77">
        <v>0</v>
      </c>
      <c r="K33" s="77">
        <v>0</v>
      </c>
      <c r="L33" s="77">
        <v>0</v>
      </c>
      <c r="M33" s="77">
        <v>1</v>
      </c>
      <c r="N33" s="77">
        <v>0</v>
      </c>
      <c r="O33" s="77">
        <v>0</v>
      </c>
      <c r="P33" s="77">
        <v>0</v>
      </c>
      <c r="Q33" s="77">
        <v>0</v>
      </c>
      <c r="R33" s="77">
        <v>0</v>
      </c>
    </row>
    <row r="34" spans="1:18" s="32" customFormat="1" ht="15">
      <c r="A34" s="81" t="s">
        <v>20</v>
      </c>
      <c r="B34" s="80" t="s">
        <v>34</v>
      </c>
      <c r="C34" s="83">
        <v>21</v>
      </c>
      <c r="D34" s="77">
        <v>0</v>
      </c>
      <c r="E34" s="77">
        <v>2</v>
      </c>
      <c r="F34" s="77">
        <v>8</v>
      </c>
      <c r="G34" s="77">
        <v>10</v>
      </c>
      <c r="H34" s="77">
        <v>0</v>
      </c>
      <c r="I34" s="77">
        <v>0</v>
      </c>
      <c r="J34" s="77">
        <v>0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  <c r="R34" s="77">
        <v>1</v>
      </c>
    </row>
    <row r="35" spans="1:18" ht="15">
      <c r="A35" s="76" t="s">
        <v>21</v>
      </c>
      <c r="B35" s="76" t="s">
        <v>176</v>
      </c>
      <c r="C35" s="83">
        <v>7</v>
      </c>
      <c r="D35" s="77">
        <v>0</v>
      </c>
      <c r="E35" s="77">
        <v>0</v>
      </c>
      <c r="F35" s="77">
        <v>0</v>
      </c>
      <c r="G35" s="77">
        <v>3</v>
      </c>
      <c r="H35" s="77">
        <v>2</v>
      </c>
      <c r="I35" s="77">
        <v>0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1</v>
      </c>
      <c r="R35" s="77">
        <v>1</v>
      </c>
    </row>
    <row r="36" spans="1:18" ht="15">
      <c r="A36" s="76" t="s">
        <v>22</v>
      </c>
      <c r="B36" s="76" t="s">
        <v>177</v>
      </c>
      <c r="C36" s="83">
        <v>13</v>
      </c>
      <c r="D36" s="77">
        <v>2</v>
      </c>
      <c r="E36" s="77">
        <v>0</v>
      </c>
      <c r="F36" s="77">
        <v>2</v>
      </c>
      <c r="G36" s="77">
        <v>4</v>
      </c>
      <c r="H36" s="77">
        <v>4</v>
      </c>
      <c r="I36" s="77">
        <v>0</v>
      </c>
      <c r="J36" s="77">
        <v>0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1</v>
      </c>
      <c r="Q36" s="77">
        <v>0</v>
      </c>
      <c r="R36" s="77">
        <v>0</v>
      </c>
    </row>
    <row r="37" spans="1:18" ht="15">
      <c r="A37" s="76" t="s">
        <v>23</v>
      </c>
      <c r="B37" s="76" t="s">
        <v>178</v>
      </c>
      <c r="C37" s="83">
        <v>8</v>
      </c>
      <c r="D37" s="77">
        <v>0</v>
      </c>
      <c r="E37" s="77">
        <v>0</v>
      </c>
      <c r="F37" s="77">
        <v>2</v>
      </c>
      <c r="G37" s="77">
        <v>6</v>
      </c>
      <c r="H37" s="77">
        <v>0</v>
      </c>
      <c r="I37" s="77">
        <v>0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  <c r="R37" s="77">
        <v>0</v>
      </c>
    </row>
    <row r="38" spans="1:18" ht="15">
      <c r="A38" s="76" t="s">
        <v>24</v>
      </c>
      <c r="B38" s="76" t="s">
        <v>179</v>
      </c>
      <c r="C38" s="83">
        <v>4</v>
      </c>
      <c r="D38" s="77">
        <v>0</v>
      </c>
      <c r="E38" s="77">
        <v>1</v>
      </c>
      <c r="F38" s="77">
        <v>0</v>
      </c>
      <c r="G38" s="77">
        <v>2</v>
      </c>
      <c r="H38" s="77">
        <v>0</v>
      </c>
      <c r="I38" s="77">
        <v>0</v>
      </c>
      <c r="J38" s="77">
        <v>0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1</v>
      </c>
      <c r="R38" s="77">
        <v>0</v>
      </c>
    </row>
    <row r="39" spans="1:18" ht="15">
      <c r="A39" s="76" t="s">
        <v>25</v>
      </c>
      <c r="B39" s="76" t="s">
        <v>180</v>
      </c>
      <c r="C39" s="83">
        <v>6</v>
      </c>
      <c r="D39" s="77">
        <v>0</v>
      </c>
      <c r="E39" s="77">
        <v>0</v>
      </c>
      <c r="F39" s="77">
        <v>3</v>
      </c>
      <c r="G39" s="77">
        <v>3</v>
      </c>
      <c r="H39" s="77">
        <v>0</v>
      </c>
      <c r="I39" s="77">
        <v>0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  <c r="R39" s="77">
        <v>0</v>
      </c>
    </row>
    <row r="40" spans="1:18" ht="15">
      <c r="A40" s="76" t="s">
        <v>26</v>
      </c>
      <c r="B40" s="76" t="s">
        <v>181</v>
      </c>
      <c r="C40" s="83">
        <v>12</v>
      </c>
      <c r="D40" s="77">
        <v>0</v>
      </c>
      <c r="E40" s="77">
        <v>2</v>
      </c>
      <c r="F40" s="77">
        <v>4</v>
      </c>
      <c r="G40" s="77">
        <v>6</v>
      </c>
      <c r="H40" s="77">
        <v>0</v>
      </c>
      <c r="I40" s="77">
        <v>0</v>
      </c>
      <c r="J40" s="77">
        <v>0</v>
      </c>
      <c r="K40" s="77">
        <v>0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  <c r="R40" s="77">
        <v>0</v>
      </c>
    </row>
    <row r="41" spans="1:18" ht="15">
      <c r="A41" s="76" t="s">
        <v>27</v>
      </c>
      <c r="B41" s="76" t="s">
        <v>182</v>
      </c>
      <c r="C41" s="83">
        <v>6</v>
      </c>
      <c r="D41" s="77">
        <v>0</v>
      </c>
      <c r="E41" s="77">
        <v>1</v>
      </c>
      <c r="F41" s="77">
        <v>0</v>
      </c>
      <c r="G41" s="77">
        <v>5</v>
      </c>
      <c r="H41" s="77">
        <v>0</v>
      </c>
      <c r="I41" s="77">
        <v>0</v>
      </c>
      <c r="J41" s="77">
        <v>0</v>
      </c>
      <c r="K41" s="77">
        <v>0</v>
      </c>
      <c r="L41" s="77">
        <v>0</v>
      </c>
      <c r="M41" s="77">
        <v>0</v>
      </c>
      <c r="N41" s="77">
        <v>0</v>
      </c>
      <c r="O41" s="77">
        <v>0</v>
      </c>
      <c r="P41" s="77">
        <v>0</v>
      </c>
      <c r="Q41" s="77">
        <v>0</v>
      </c>
      <c r="R41" s="77">
        <v>0</v>
      </c>
    </row>
    <row r="42" spans="1:18" ht="15">
      <c r="A42" s="76" t="s">
        <v>28</v>
      </c>
      <c r="B42" s="76" t="s">
        <v>183</v>
      </c>
      <c r="C42" s="83">
        <v>0</v>
      </c>
      <c r="D42" s="77">
        <v>0</v>
      </c>
      <c r="E42" s="77">
        <v>0</v>
      </c>
      <c r="F42" s="77">
        <v>0</v>
      </c>
      <c r="G42" s="77">
        <v>0</v>
      </c>
      <c r="H42" s="77">
        <v>0</v>
      </c>
      <c r="I42" s="77">
        <v>0</v>
      </c>
      <c r="J42" s="77">
        <v>0</v>
      </c>
      <c r="K42" s="77">
        <v>0</v>
      </c>
      <c r="L42" s="77">
        <v>0</v>
      </c>
      <c r="M42" s="77">
        <v>0</v>
      </c>
      <c r="N42" s="77">
        <v>0</v>
      </c>
      <c r="O42" s="77">
        <v>0</v>
      </c>
      <c r="P42" s="77">
        <v>0</v>
      </c>
      <c r="Q42" s="77">
        <v>0</v>
      </c>
      <c r="R42" s="77">
        <v>0</v>
      </c>
    </row>
    <row r="43" spans="1:18" ht="15">
      <c r="A43" s="76" t="s">
        <v>29</v>
      </c>
      <c r="B43" s="76" t="s">
        <v>184</v>
      </c>
      <c r="C43" s="83">
        <v>11</v>
      </c>
      <c r="D43" s="77">
        <v>0</v>
      </c>
      <c r="E43" s="77">
        <v>0</v>
      </c>
      <c r="F43" s="77">
        <v>0</v>
      </c>
      <c r="G43" s="77">
        <v>6</v>
      </c>
      <c r="H43" s="77">
        <v>5</v>
      </c>
      <c r="I43" s="77">
        <v>0</v>
      </c>
      <c r="J43" s="77">
        <v>0</v>
      </c>
      <c r="K43" s="77">
        <v>0</v>
      </c>
      <c r="L43" s="77">
        <v>0</v>
      </c>
      <c r="M43" s="77">
        <v>0</v>
      </c>
      <c r="N43" s="77">
        <v>0</v>
      </c>
      <c r="O43" s="77">
        <v>0</v>
      </c>
      <c r="P43" s="77">
        <v>0</v>
      </c>
      <c r="Q43" s="77">
        <v>0</v>
      </c>
      <c r="R43" s="77">
        <v>0</v>
      </c>
    </row>
    <row r="44" spans="1:18" ht="15">
      <c r="A44" s="76" t="s">
        <v>30</v>
      </c>
      <c r="B44" s="76" t="s">
        <v>185</v>
      </c>
      <c r="C44" s="83">
        <v>24</v>
      </c>
      <c r="D44" s="77">
        <v>7</v>
      </c>
      <c r="E44" s="77">
        <v>0</v>
      </c>
      <c r="F44" s="77">
        <v>6</v>
      </c>
      <c r="G44" s="77">
        <v>4</v>
      </c>
      <c r="H44" s="77">
        <v>0</v>
      </c>
      <c r="I44" s="77">
        <v>0</v>
      </c>
      <c r="J44" s="77">
        <v>0</v>
      </c>
      <c r="K44" s="77">
        <v>0</v>
      </c>
      <c r="L44" s="77">
        <v>0</v>
      </c>
      <c r="M44" s="77">
        <v>0</v>
      </c>
      <c r="N44" s="77">
        <v>0</v>
      </c>
      <c r="O44" s="77">
        <v>0</v>
      </c>
      <c r="P44" s="77">
        <v>5</v>
      </c>
      <c r="Q44" s="77">
        <v>2</v>
      </c>
      <c r="R44" s="77">
        <v>0</v>
      </c>
    </row>
    <row r="45" spans="1:18" ht="15">
      <c r="A45" s="279" t="s">
        <v>86</v>
      </c>
      <c r="B45" s="280"/>
      <c r="C45" s="142">
        <v>312</v>
      </c>
      <c r="D45" s="107">
        <v>14</v>
      </c>
      <c r="E45" s="107">
        <v>16</v>
      </c>
      <c r="F45" s="107">
        <v>64</v>
      </c>
      <c r="G45" s="107">
        <v>124</v>
      </c>
      <c r="H45" s="107">
        <v>32</v>
      </c>
      <c r="I45" s="107">
        <v>0</v>
      </c>
      <c r="J45" s="107">
        <v>0</v>
      </c>
      <c r="K45" s="107">
        <v>0</v>
      </c>
      <c r="L45" s="107">
        <v>0</v>
      </c>
      <c r="M45" s="107">
        <v>3</v>
      </c>
      <c r="N45" s="107">
        <v>0</v>
      </c>
      <c r="O45" s="107">
        <v>0</v>
      </c>
      <c r="P45" s="107">
        <v>42</v>
      </c>
      <c r="Q45" s="107">
        <v>12</v>
      </c>
      <c r="R45" s="107">
        <v>5</v>
      </c>
    </row>
    <row r="46" spans="1:18" ht="15">
      <c r="A46" s="286" t="s">
        <v>808</v>
      </c>
      <c r="B46" s="286"/>
      <c r="C46" s="83">
        <v>40</v>
      </c>
      <c r="D46" s="77">
        <v>2</v>
      </c>
      <c r="E46" s="77">
        <v>5</v>
      </c>
      <c r="F46" s="77">
        <v>8</v>
      </c>
      <c r="G46" s="77">
        <v>13</v>
      </c>
      <c r="H46" s="77">
        <v>2</v>
      </c>
      <c r="I46" s="77">
        <v>0</v>
      </c>
      <c r="J46" s="77">
        <v>0</v>
      </c>
      <c r="K46" s="77">
        <v>0</v>
      </c>
      <c r="L46" s="77">
        <v>0</v>
      </c>
      <c r="M46" s="77">
        <v>1</v>
      </c>
      <c r="N46" s="77">
        <v>0</v>
      </c>
      <c r="O46" s="77">
        <v>0</v>
      </c>
      <c r="P46" s="77">
        <v>3</v>
      </c>
      <c r="Q46" s="77">
        <v>5</v>
      </c>
      <c r="R46" s="77">
        <v>1</v>
      </c>
    </row>
    <row r="47" spans="1:18" ht="15">
      <c r="A47" s="286" t="s">
        <v>809</v>
      </c>
      <c r="B47" s="286"/>
      <c r="C47" s="83">
        <v>102</v>
      </c>
      <c r="D47" s="77">
        <v>2</v>
      </c>
      <c r="E47" s="77">
        <v>3</v>
      </c>
      <c r="F47" s="77">
        <v>20</v>
      </c>
      <c r="G47" s="77">
        <v>40</v>
      </c>
      <c r="H47" s="77">
        <v>14</v>
      </c>
      <c r="I47" s="77">
        <v>0</v>
      </c>
      <c r="J47" s="77">
        <v>0</v>
      </c>
      <c r="K47" s="77">
        <v>0</v>
      </c>
      <c r="L47" s="77">
        <v>0</v>
      </c>
      <c r="M47" s="77">
        <v>1</v>
      </c>
      <c r="N47" s="77">
        <v>0</v>
      </c>
      <c r="O47" s="77">
        <v>0</v>
      </c>
      <c r="P47" s="77">
        <v>22</v>
      </c>
      <c r="Q47" s="77">
        <v>0</v>
      </c>
      <c r="R47" s="77">
        <v>0</v>
      </c>
    </row>
    <row r="48" spans="1:18" ht="12.75" customHeight="1">
      <c r="A48" s="286" t="s">
        <v>810</v>
      </c>
      <c r="B48" s="286"/>
      <c r="C48" s="83">
        <v>29</v>
      </c>
      <c r="D48" s="77">
        <v>2</v>
      </c>
      <c r="E48" s="77">
        <v>3</v>
      </c>
      <c r="F48" s="77">
        <v>3</v>
      </c>
      <c r="G48" s="77">
        <v>6</v>
      </c>
      <c r="H48" s="77">
        <v>6</v>
      </c>
      <c r="I48" s="77">
        <v>0</v>
      </c>
      <c r="J48" s="77">
        <v>0</v>
      </c>
      <c r="K48" s="77">
        <v>0</v>
      </c>
      <c r="L48" s="77">
        <v>0</v>
      </c>
      <c r="M48" s="77">
        <v>0</v>
      </c>
      <c r="N48" s="77">
        <v>0</v>
      </c>
      <c r="O48" s="77">
        <v>0</v>
      </c>
      <c r="P48" s="77">
        <v>6</v>
      </c>
      <c r="Q48" s="77">
        <v>2</v>
      </c>
      <c r="R48" s="77">
        <v>1</v>
      </c>
    </row>
    <row r="49" spans="1:18" ht="15">
      <c r="A49" s="286" t="s">
        <v>811</v>
      </c>
      <c r="B49" s="286"/>
      <c r="C49" s="83">
        <v>51</v>
      </c>
      <c r="D49" s="77">
        <v>8</v>
      </c>
      <c r="E49" s="77">
        <v>1</v>
      </c>
      <c r="F49" s="77">
        <v>7</v>
      </c>
      <c r="G49" s="77">
        <v>22</v>
      </c>
      <c r="H49" s="77">
        <v>1</v>
      </c>
      <c r="I49" s="77">
        <v>0</v>
      </c>
      <c r="J49" s="77">
        <v>0</v>
      </c>
      <c r="K49" s="77">
        <v>0</v>
      </c>
      <c r="L49" s="77">
        <v>0</v>
      </c>
      <c r="M49" s="77">
        <v>0</v>
      </c>
      <c r="N49" s="77">
        <v>0</v>
      </c>
      <c r="O49" s="77">
        <v>0</v>
      </c>
      <c r="P49" s="77">
        <v>8</v>
      </c>
      <c r="Q49" s="77">
        <v>2</v>
      </c>
      <c r="R49" s="77">
        <v>2</v>
      </c>
    </row>
    <row r="50" spans="1:18" ht="14.25" customHeight="1">
      <c r="A50" s="286" t="s">
        <v>812</v>
      </c>
      <c r="B50" s="286"/>
      <c r="C50" s="83">
        <v>90</v>
      </c>
      <c r="D50" s="77">
        <v>0</v>
      </c>
      <c r="E50" s="77">
        <v>4</v>
      </c>
      <c r="F50" s="77">
        <v>26</v>
      </c>
      <c r="G50" s="77">
        <v>43</v>
      </c>
      <c r="H50" s="77">
        <v>9</v>
      </c>
      <c r="I50" s="77">
        <v>0</v>
      </c>
      <c r="J50" s="77">
        <v>0</v>
      </c>
      <c r="K50" s="77">
        <v>0</v>
      </c>
      <c r="L50" s="77">
        <v>0</v>
      </c>
      <c r="M50" s="77">
        <v>1</v>
      </c>
      <c r="N50" s="77">
        <v>0</v>
      </c>
      <c r="O50" s="77">
        <v>0</v>
      </c>
      <c r="P50" s="77">
        <v>3</v>
      </c>
      <c r="Q50" s="77">
        <v>3</v>
      </c>
      <c r="R50" s="77">
        <v>1</v>
      </c>
    </row>
    <row r="51" spans="1:18">
      <c r="C51" s="33"/>
    </row>
    <row r="52" spans="1:18">
      <c r="B52" s="33"/>
      <c r="D52" s="35"/>
      <c r="E52" s="36"/>
      <c r="F52" s="35"/>
      <c r="G52" s="35"/>
      <c r="H52" s="35"/>
      <c r="I52" s="35"/>
      <c r="J52" s="35"/>
      <c r="K52" s="35"/>
      <c r="L52" s="35"/>
    </row>
  </sheetData>
  <mergeCells count="27">
    <mergeCell ref="A50:B50"/>
    <mergeCell ref="A45:B45"/>
    <mergeCell ref="A46:B46"/>
    <mergeCell ref="A47:B47"/>
    <mergeCell ref="A48:B48"/>
    <mergeCell ref="G4:G5"/>
    <mergeCell ref="A49:B49"/>
    <mergeCell ref="I4:I5"/>
    <mergeCell ref="J4:J5"/>
    <mergeCell ref="A3:A5"/>
    <mergeCell ref="E4:E5"/>
    <mergeCell ref="R4:R5"/>
    <mergeCell ref="D3:R3"/>
    <mergeCell ref="A1:R1"/>
    <mergeCell ref="A2:R2"/>
    <mergeCell ref="M4:M5"/>
    <mergeCell ref="N4:N5"/>
    <mergeCell ref="O4:O5"/>
    <mergeCell ref="P4:P5"/>
    <mergeCell ref="Q4:Q5"/>
    <mergeCell ref="K4:K5"/>
    <mergeCell ref="L4:L5"/>
    <mergeCell ref="B3:B5"/>
    <mergeCell ref="C3:C5"/>
    <mergeCell ref="D4:D5"/>
    <mergeCell ref="H4:H5"/>
    <mergeCell ref="F4:F5"/>
  </mergeCells>
  <phoneticPr fontId="1" type="noConversion"/>
  <hyperlinks>
    <hyperlink ref="S1" location="'spis tabel'!A1" display="'spis tabel'!A1"/>
  </hyperlinks>
  <pageMargins left="0.75" right="0.75" top="1" bottom="1" header="0.5" footer="0.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dimension ref="A1:O59"/>
  <sheetViews>
    <sheetView showGridLines="0" zoomScaleNormal="100" workbookViewId="0">
      <selection activeCell="C6" sqref="C6"/>
    </sheetView>
  </sheetViews>
  <sheetFormatPr defaultRowHeight="12.75"/>
  <cols>
    <col min="1" max="1" width="5.42578125" style="11" customWidth="1"/>
    <col min="2" max="2" width="20.5703125" style="11" customWidth="1"/>
    <col min="3" max="3" width="10.28515625" style="11" customWidth="1"/>
    <col min="4" max="4" width="9.85546875" style="11" customWidth="1"/>
    <col min="5" max="5" width="16.7109375" style="11" customWidth="1"/>
    <col min="6" max="6" width="10.140625" style="11" customWidth="1"/>
    <col min="7" max="7" width="9" style="11" customWidth="1"/>
    <col min="8" max="8" width="16.140625" style="11" customWidth="1"/>
    <col min="9" max="9" width="10.140625" style="11" customWidth="1"/>
    <col min="10" max="10" width="9.140625" style="11"/>
    <col min="11" max="11" width="13.85546875" style="11" customWidth="1"/>
    <col min="12" max="13" width="9.140625" style="11"/>
    <col min="14" max="14" width="19.140625" style="11" customWidth="1"/>
    <col min="15" max="15" width="22" style="11" customWidth="1"/>
    <col min="16" max="16384" width="9.140625" style="11"/>
  </cols>
  <sheetData>
    <row r="1" spans="1:15">
      <c r="A1" s="259" t="s">
        <v>927</v>
      </c>
      <c r="B1" s="259"/>
      <c r="C1" s="259"/>
      <c r="D1" s="259"/>
      <c r="E1" s="259"/>
      <c r="F1" s="259"/>
      <c r="G1" s="259"/>
      <c r="H1" s="259"/>
      <c r="I1"/>
      <c r="O1" s="171" t="s">
        <v>792</v>
      </c>
    </row>
    <row r="2" spans="1:15" ht="31.5" customHeight="1">
      <c r="A2" s="276" t="s">
        <v>87</v>
      </c>
      <c r="B2" s="276" t="s">
        <v>2</v>
      </c>
      <c r="C2" s="276" t="s">
        <v>831</v>
      </c>
      <c r="D2" s="276"/>
      <c r="E2" s="276"/>
      <c r="F2" s="276" t="s">
        <v>204</v>
      </c>
      <c r="G2" s="276"/>
      <c r="H2" s="276"/>
      <c r="I2" s="276" t="s">
        <v>832</v>
      </c>
      <c r="J2" s="276"/>
      <c r="K2" s="276"/>
      <c r="L2" s="276" t="s">
        <v>833</v>
      </c>
      <c r="M2" s="276"/>
      <c r="N2" s="276"/>
    </row>
    <row r="3" spans="1:15" s="12" customFormat="1" ht="18.75" customHeight="1">
      <c r="A3" s="276"/>
      <c r="B3" s="276"/>
      <c r="C3" s="276" t="s">
        <v>41</v>
      </c>
      <c r="D3" s="47" t="s">
        <v>65</v>
      </c>
      <c r="E3" s="276" t="s">
        <v>197</v>
      </c>
      <c r="F3" s="276" t="s">
        <v>41</v>
      </c>
      <c r="G3" s="47" t="s">
        <v>65</v>
      </c>
      <c r="H3" s="276" t="s">
        <v>198</v>
      </c>
      <c r="I3" s="276" t="s">
        <v>41</v>
      </c>
      <c r="J3" s="136" t="s">
        <v>65</v>
      </c>
      <c r="K3" s="276" t="s">
        <v>199</v>
      </c>
      <c r="L3" s="276" t="s">
        <v>41</v>
      </c>
      <c r="M3" s="136" t="s">
        <v>65</v>
      </c>
      <c r="N3" s="276" t="s">
        <v>200</v>
      </c>
    </row>
    <row r="4" spans="1:15" s="12" customFormat="1" ht="16.5" customHeight="1">
      <c r="A4" s="276"/>
      <c r="B4" s="276"/>
      <c r="C4" s="276"/>
      <c r="D4" s="276" t="s">
        <v>51</v>
      </c>
      <c r="E4" s="276"/>
      <c r="F4" s="276"/>
      <c r="G4" s="276" t="s">
        <v>51</v>
      </c>
      <c r="H4" s="276"/>
      <c r="I4" s="276"/>
      <c r="J4" s="276" t="s">
        <v>51</v>
      </c>
      <c r="K4" s="276"/>
      <c r="L4" s="276"/>
      <c r="M4" s="276" t="s">
        <v>51</v>
      </c>
      <c r="N4" s="276"/>
    </row>
    <row r="5" spans="1:15" s="12" customFormat="1" ht="79.5" customHeight="1">
      <c r="A5" s="276"/>
      <c r="B5" s="276"/>
      <c r="C5" s="276"/>
      <c r="D5" s="276"/>
      <c r="E5" s="276"/>
      <c r="F5" s="276"/>
      <c r="G5" s="276"/>
      <c r="H5" s="276"/>
      <c r="I5" s="276"/>
      <c r="J5" s="276"/>
      <c r="K5" s="276"/>
      <c r="L5" s="276"/>
      <c r="M5" s="276"/>
      <c r="N5" s="276"/>
    </row>
    <row r="6" spans="1:15" ht="15">
      <c r="A6" s="76" t="s">
        <v>126</v>
      </c>
      <c r="B6" s="76" t="s">
        <v>156</v>
      </c>
      <c r="C6" s="7">
        <v>110</v>
      </c>
      <c r="D6" s="7">
        <v>63</v>
      </c>
      <c r="E6" s="78">
        <v>9.1135045567522788</v>
      </c>
      <c r="F6" s="7">
        <v>69</v>
      </c>
      <c r="G6" s="7">
        <v>38</v>
      </c>
      <c r="H6" s="78">
        <v>5.7166528583264293</v>
      </c>
      <c r="I6" s="7">
        <v>306</v>
      </c>
      <c r="J6" s="7">
        <v>264</v>
      </c>
      <c r="K6" s="78">
        <v>25.352112676056336</v>
      </c>
      <c r="L6" s="7">
        <v>3</v>
      </c>
      <c r="M6" s="7">
        <v>3</v>
      </c>
      <c r="N6" s="78">
        <v>0.24855012427506215</v>
      </c>
    </row>
    <row r="7" spans="1:15" ht="13.5" customHeight="1">
      <c r="A7" s="76" t="s">
        <v>127</v>
      </c>
      <c r="B7" s="76" t="s">
        <v>241</v>
      </c>
      <c r="C7" s="7">
        <v>87</v>
      </c>
      <c r="D7" s="7">
        <v>47</v>
      </c>
      <c r="E7" s="78">
        <v>7.004830917874397</v>
      </c>
      <c r="F7" s="7">
        <v>118</v>
      </c>
      <c r="G7" s="7">
        <v>52</v>
      </c>
      <c r="H7" s="78">
        <v>9.5008051529790674</v>
      </c>
      <c r="I7" s="7">
        <v>315</v>
      </c>
      <c r="J7" s="7">
        <v>272</v>
      </c>
      <c r="K7" s="78">
        <v>25.362318840579711</v>
      </c>
      <c r="L7" s="7">
        <v>3</v>
      </c>
      <c r="M7" s="7">
        <v>2</v>
      </c>
      <c r="N7" s="78">
        <v>0.24154589371980675</v>
      </c>
    </row>
    <row r="8" spans="1:15" ht="15">
      <c r="A8" s="76" t="s">
        <v>128</v>
      </c>
      <c r="B8" s="76" t="s">
        <v>157</v>
      </c>
      <c r="C8" s="7">
        <v>0</v>
      </c>
      <c r="D8" s="7">
        <v>0</v>
      </c>
      <c r="E8" s="78">
        <v>0</v>
      </c>
      <c r="F8" s="7">
        <v>155</v>
      </c>
      <c r="G8" s="7">
        <v>79</v>
      </c>
      <c r="H8" s="78">
        <v>7.8441295546558711</v>
      </c>
      <c r="I8" s="7">
        <v>511</v>
      </c>
      <c r="J8" s="7">
        <v>437</v>
      </c>
      <c r="K8" s="78">
        <v>25.860323886639673</v>
      </c>
      <c r="L8" s="7">
        <v>1</v>
      </c>
      <c r="M8" s="7">
        <v>1</v>
      </c>
      <c r="N8" s="78">
        <v>5.0607287449392711E-2</v>
      </c>
    </row>
    <row r="9" spans="1:15" ht="15">
      <c r="A9" s="76" t="s">
        <v>129</v>
      </c>
      <c r="B9" s="76" t="s">
        <v>158</v>
      </c>
      <c r="C9" s="7">
        <v>0</v>
      </c>
      <c r="D9" s="7">
        <v>0</v>
      </c>
      <c r="E9" s="78">
        <v>0</v>
      </c>
      <c r="F9" s="7">
        <v>84</v>
      </c>
      <c r="G9" s="7">
        <v>48</v>
      </c>
      <c r="H9" s="78">
        <v>4.9645390070921991</v>
      </c>
      <c r="I9" s="7">
        <v>351</v>
      </c>
      <c r="J9" s="7">
        <v>321</v>
      </c>
      <c r="K9" s="78">
        <v>20.74468085106383</v>
      </c>
      <c r="L9" s="7">
        <v>9</v>
      </c>
      <c r="M9" s="7">
        <v>8</v>
      </c>
      <c r="N9" s="78">
        <v>0.53191489361702127</v>
      </c>
    </row>
    <row r="10" spans="1:15" ht="15">
      <c r="A10" s="76" t="s">
        <v>130</v>
      </c>
      <c r="B10" s="76" t="s">
        <v>159</v>
      </c>
      <c r="C10" s="7">
        <v>16</v>
      </c>
      <c r="D10" s="7">
        <v>14</v>
      </c>
      <c r="E10" s="78">
        <v>1.9875776397515528</v>
      </c>
      <c r="F10" s="7">
        <v>96</v>
      </c>
      <c r="G10" s="7">
        <v>67</v>
      </c>
      <c r="H10" s="78">
        <v>11.925465838509316</v>
      </c>
      <c r="I10" s="7">
        <v>244</v>
      </c>
      <c r="J10" s="7">
        <v>227</v>
      </c>
      <c r="K10" s="78">
        <v>30.310559006211179</v>
      </c>
      <c r="L10" s="7">
        <v>4</v>
      </c>
      <c r="M10" s="7">
        <v>4</v>
      </c>
      <c r="N10" s="78">
        <v>0.49689440993788819</v>
      </c>
    </row>
    <row r="11" spans="1:15" ht="15">
      <c r="A11" s="76" t="s">
        <v>131</v>
      </c>
      <c r="B11" s="76" t="s">
        <v>160</v>
      </c>
      <c r="C11" s="7">
        <v>1</v>
      </c>
      <c r="D11" s="7">
        <v>1</v>
      </c>
      <c r="E11" s="78">
        <v>0.11049723756906078</v>
      </c>
      <c r="F11" s="7">
        <v>83</v>
      </c>
      <c r="G11" s="7">
        <v>42</v>
      </c>
      <c r="H11" s="78">
        <v>9.1712707182320443</v>
      </c>
      <c r="I11" s="7">
        <v>227</v>
      </c>
      <c r="J11" s="7">
        <v>214</v>
      </c>
      <c r="K11" s="78">
        <v>25.082872928176798</v>
      </c>
      <c r="L11" s="7">
        <v>15</v>
      </c>
      <c r="M11" s="7">
        <v>15</v>
      </c>
      <c r="N11" s="78">
        <v>1.6574585635359116</v>
      </c>
    </row>
    <row r="12" spans="1:15" ht="15">
      <c r="A12" s="76" t="s">
        <v>132</v>
      </c>
      <c r="B12" s="76" t="s">
        <v>161</v>
      </c>
      <c r="C12" s="7">
        <v>215</v>
      </c>
      <c r="D12" s="7">
        <v>136</v>
      </c>
      <c r="E12" s="78">
        <v>11.615343057806591</v>
      </c>
      <c r="F12" s="7">
        <v>227</v>
      </c>
      <c r="G12" s="7">
        <v>89</v>
      </c>
      <c r="H12" s="78">
        <v>12.263641274986494</v>
      </c>
      <c r="I12" s="7">
        <v>480</v>
      </c>
      <c r="J12" s="7">
        <v>418</v>
      </c>
      <c r="K12" s="78">
        <v>25.931928687196109</v>
      </c>
      <c r="L12" s="7">
        <v>22</v>
      </c>
      <c r="M12" s="7">
        <v>15</v>
      </c>
      <c r="N12" s="78">
        <v>1.1885467314964884</v>
      </c>
    </row>
    <row r="13" spans="1:15" s="23" customFormat="1" ht="15">
      <c r="A13" s="81" t="s">
        <v>309</v>
      </c>
      <c r="B13" s="80" t="s">
        <v>32</v>
      </c>
      <c r="C13" s="7">
        <v>57</v>
      </c>
      <c r="D13" s="7">
        <v>37</v>
      </c>
      <c r="E13" s="78">
        <v>8.5329341317365284</v>
      </c>
      <c r="F13" s="7">
        <v>72</v>
      </c>
      <c r="G13" s="7">
        <v>29</v>
      </c>
      <c r="H13" s="78">
        <v>10.778443113772456</v>
      </c>
      <c r="I13" s="7">
        <v>204</v>
      </c>
      <c r="J13" s="7">
        <v>183</v>
      </c>
      <c r="K13" s="78">
        <v>30.538922155688624</v>
      </c>
      <c r="L13" s="7">
        <v>8</v>
      </c>
      <c r="M13" s="7">
        <v>6</v>
      </c>
      <c r="N13" s="78">
        <v>1.1976047904191618</v>
      </c>
    </row>
    <row r="14" spans="1:15" s="23" customFormat="1" ht="15">
      <c r="A14" s="81" t="s">
        <v>310</v>
      </c>
      <c r="B14" s="80" t="s">
        <v>35</v>
      </c>
      <c r="C14" s="7">
        <v>158</v>
      </c>
      <c r="D14" s="7">
        <v>99</v>
      </c>
      <c r="E14" s="78">
        <v>13.355874894336434</v>
      </c>
      <c r="F14" s="7">
        <v>155</v>
      </c>
      <c r="G14" s="7">
        <v>60</v>
      </c>
      <c r="H14" s="78">
        <v>13.102282333051562</v>
      </c>
      <c r="I14" s="7">
        <v>276</v>
      </c>
      <c r="J14" s="7">
        <v>235</v>
      </c>
      <c r="K14" s="78">
        <v>23.330515638207945</v>
      </c>
      <c r="L14" s="7">
        <v>14</v>
      </c>
      <c r="M14" s="7">
        <v>9</v>
      </c>
      <c r="N14" s="78">
        <v>1.1834319526627219</v>
      </c>
    </row>
    <row r="15" spans="1:15" ht="15">
      <c r="A15" s="76" t="s">
        <v>133</v>
      </c>
      <c r="B15" s="76" t="s">
        <v>162</v>
      </c>
      <c r="C15" s="7">
        <v>16</v>
      </c>
      <c r="D15" s="7">
        <v>13</v>
      </c>
      <c r="E15" s="78">
        <v>2.7777777777777777</v>
      </c>
      <c r="F15" s="7">
        <v>45</v>
      </c>
      <c r="G15" s="7">
        <v>21</v>
      </c>
      <c r="H15" s="78">
        <v>7.8125</v>
      </c>
      <c r="I15" s="7">
        <v>150</v>
      </c>
      <c r="J15" s="7">
        <v>143</v>
      </c>
      <c r="K15" s="78">
        <v>26.041666666666668</v>
      </c>
      <c r="L15" s="7">
        <v>0</v>
      </c>
      <c r="M15" s="7">
        <v>0</v>
      </c>
      <c r="N15" s="78">
        <v>0</v>
      </c>
    </row>
    <row r="16" spans="1:15" ht="15">
      <c r="A16" s="76" t="s">
        <v>134</v>
      </c>
      <c r="B16" s="76" t="s">
        <v>163</v>
      </c>
      <c r="C16" s="7">
        <v>3</v>
      </c>
      <c r="D16" s="7">
        <v>2</v>
      </c>
      <c r="E16" s="78">
        <v>0.24813895781637718</v>
      </c>
      <c r="F16" s="7">
        <v>101</v>
      </c>
      <c r="G16" s="7">
        <v>49</v>
      </c>
      <c r="H16" s="78">
        <v>8.3540115798180317</v>
      </c>
      <c r="I16" s="7">
        <v>284</v>
      </c>
      <c r="J16" s="7">
        <v>262</v>
      </c>
      <c r="K16" s="78">
        <v>23.490488006617039</v>
      </c>
      <c r="L16" s="7">
        <v>0</v>
      </c>
      <c r="M16" s="7">
        <v>0</v>
      </c>
      <c r="N16" s="78">
        <v>0</v>
      </c>
    </row>
    <row r="17" spans="1:14" ht="15">
      <c r="A17" s="76" t="s">
        <v>3</v>
      </c>
      <c r="B17" s="76" t="s">
        <v>164</v>
      </c>
      <c r="C17" s="7">
        <v>0</v>
      </c>
      <c r="D17" s="7">
        <v>0</v>
      </c>
      <c r="E17" s="78">
        <v>0</v>
      </c>
      <c r="F17" s="7">
        <v>337</v>
      </c>
      <c r="G17" s="7">
        <v>174</v>
      </c>
      <c r="H17" s="78">
        <v>6.3002430360815111</v>
      </c>
      <c r="I17" s="7">
        <v>1301</v>
      </c>
      <c r="J17" s="7">
        <v>1147</v>
      </c>
      <c r="K17" s="78">
        <v>24.322303234249393</v>
      </c>
      <c r="L17" s="7">
        <v>6</v>
      </c>
      <c r="M17" s="7">
        <v>6</v>
      </c>
      <c r="N17" s="78">
        <v>0.11217049915872125</v>
      </c>
    </row>
    <row r="18" spans="1:14" s="23" customFormat="1" ht="15">
      <c r="A18" s="81" t="s">
        <v>4</v>
      </c>
      <c r="B18" s="80" t="s">
        <v>32</v>
      </c>
      <c r="C18" s="7">
        <v>0</v>
      </c>
      <c r="D18" s="7">
        <v>0</v>
      </c>
      <c r="E18" s="78">
        <v>0</v>
      </c>
      <c r="F18" s="7">
        <v>169</v>
      </c>
      <c r="G18" s="7">
        <v>98</v>
      </c>
      <c r="H18" s="78">
        <v>4.9618320610687023</v>
      </c>
      <c r="I18" s="7">
        <v>894</v>
      </c>
      <c r="J18" s="7">
        <v>797</v>
      </c>
      <c r="K18" s="78">
        <v>26.247798003523194</v>
      </c>
      <c r="L18" s="7">
        <v>3</v>
      </c>
      <c r="M18" s="7">
        <v>3</v>
      </c>
      <c r="N18" s="78">
        <v>8.8079859072225486E-2</v>
      </c>
    </row>
    <row r="19" spans="1:14" s="23" customFormat="1" ht="15">
      <c r="A19" s="81" t="s">
        <v>5</v>
      </c>
      <c r="B19" s="80" t="s">
        <v>31</v>
      </c>
      <c r="C19" s="7">
        <v>0</v>
      </c>
      <c r="D19" s="7">
        <v>0</v>
      </c>
      <c r="E19" s="78">
        <v>0</v>
      </c>
      <c r="F19" s="7">
        <v>168</v>
      </c>
      <c r="G19" s="7">
        <v>76</v>
      </c>
      <c r="H19" s="78">
        <v>8.6464230571281533</v>
      </c>
      <c r="I19" s="7">
        <v>407</v>
      </c>
      <c r="J19" s="7">
        <v>350</v>
      </c>
      <c r="K19" s="78">
        <v>20.946989191971181</v>
      </c>
      <c r="L19" s="7">
        <v>3</v>
      </c>
      <c r="M19" s="7">
        <v>3</v>
      </c>
      <c r="N19" s="78">
        <v>0.15440041173443131</v>
      </c>
    </row>
    <row r="20" spans="1:14" ht="15">
      <c r="A20" s="76" t="s">
        <v>6</v>
      </c>
      <c r="B20" s="76" t="s">
        <v>165</v>
      </c>
      <c r="C20" s="7">
        <v>28</v>
      </c>
      <c r="D20" s="7">
        <v>23</v>
      </c>
      <c r="E20" s="78">
        <v>3.3492822966507179</v>
      </c>
      <c r="F20" s="7">
        <v>93</v>
      </c>
      <c r="G20" s="7">
        <v>62</v>
      </c>
      <c r="H20" s="78">
        <v>11.124401913875598</v>
      </c>
      <c r="I20" s="7">
        <v>229</v>
      </c>
      <c r="J20" s="7">
        <v>211</v>
      </c>
      <c r="K20" s="78">
        <v>27.392344497607656</v>
      </c>
      <c r="L20" s="7">
        <v>6</v>
      </c>
      <c r="M20" s="7">
        <v>5</v>
      </c>
      <c r="N20" s="78">
        <v>0.71770334928229662</v>
      </c>
    </row>
    <row r="21" spans="1:14" ht="15">
      <c r="A21" s="76" t="s">
        <v>7</v>
      </c>
      <c r="B21" s="76" t="s">
        <v>166</v>
      </c>
      <c r="C21" s="7">
        <v>0</v>
      </c>
      <c r="D21" s="7">
        <v>0</v>
      </c>
      <c r="E21" s="78">
        <v>0</v>
      </c>
      <c r="F21" s="7">
        <v>94</v>
      </c>
      <c r="G21" s="7">
        <v>43</v>
      </c>
      <c r="H21" s="78">
        <v>8.943862987630828</v>
      </c>
      <c r="I21" s="7">
        <v>253</v>
      </c>
      <c r="J21" s="7">
        <v>235</v>
      </c>
      <c r="K21" s="78">
        <v>24.072312083729781</v>
      </c>
      <c r="L21" s="7">
        <v>3</v>
      </c>
      <c r="M21" s="7">
        <v>3</v>
      </c>
      <c r="N21" s="78">
        <v>0.28544243577545197</v>
      </c>
    </row>
    <row r="22" spans="1:14" ht="15">
      <c r="A22" s="76" t="s">
        <v>8</v>
      </c>
      <c r="B22" s="76" t="s">
        <v>167</v>
      </c>
      <c r="C22" s="7">
        <v>172</v>
      </c>
      <c r="D22" s="7">
        <v>119</v>
      </c>
      <c r="E22" s="78">
        <v>9.8567335243553007</v>
      </c>
      <c r="F22" s="7">
        <v>164</v>
      </c>
      <c r="G22" s="7">
        <v>87</v>
      </c>
      <c r="H22" s="78">
        <v>9.3982808022922644</v>
      </c>
      <c r="I22" s="7">
        <v>501</v>
      </c>
      <c r="J22" s="7">
        <v>445</v>
      </c>
      <c r="K22" s="78">
        <v>28.710601719197708</v>
      </c>
      <c r="L22" s="7">
        <v>7</v>
      </c>
      <c r="M22" s="7">
        <v>7</v>
      </c>
      <c r="N22" s="78">
        <v>0.40114613180515757</v>
      </c>
    </row>
    <row r="23" spans="1:14" s="23" customFormat="1" ht="15">
      <c r="A23" s="81" t="s">
        <v>9</v>
      </c>
      <c r="B23" s="80" t="s">
        <v>32</v>
      </c>
      <c r="C23" s="7">
        <v>26</v>
      </c>
      <c r="D23" s="7">
        <v>18</v>
      </c>
      <c r="E23" s="78">
        <v>4.180064308681672</v>
      </c>
      <c r="F23" s="7">
        <v>49</v>
      </c>
      <c r="G23" s="7">
        <v>24</v>
      </c>
      <c r="H23" s="78">
        <v>7.8778135048231519</v>
      </c>
      <c r="I23" s="7">
        <v>203</v>
      </c>
      <c r="J23" s="7">
        <v>178</v>
      </c>
      <c r="K23" s="78">
        <v>32.636655948553056</v>
      </c>
      <c r="L23" s="7">
        <v>5</v>
      </c>
      <c r="M23" s="7">
        <v>5</v>
      </c>
      <c r="N23" s="78">
        <v>0.8038585209003215</v>
      </c>
    </row>
    <row r="24" spans="1:14" s="23" customFormat="1" ht="15">
      <c r="A24" s="81" t="s">
        <v>10</v>
      </c>
      <c r="B24" s="80" t="s">
        <v>33</v>
      </c>
      <c r="C24" s="7">
        <v>146</v>
      </c>
      <c r="D24" s="7">
        <v>101</v>
      </c>
      <c r="E24" s="78">
        <v>13.000890471950132</v>
      </c>
      <c r="F24" s="7">
        <v>115</v>
      </c>
      <c r="G24" s="7">
        <v>63</v>
      </c>
      <c r="H24" s="78">
        <v>10.240427426536064</v>
      </c>
      <c r="I24" s="7">
        <v>298</v>
      </c>
      <c r="J24" s="7">
        <v>267</v>
      </c>
      <c r="K24" s="78">
        <v>26.536064113980412</v>
      </c>
      <c r="L24" s="7">
        <v>2</v>
      </c>
      <c r="M24" s="7">
        <v>2</v>
      </c>
      <c r="N24" s="78">
        <v>0.17809439002671415</v>
      </c>
    </row>
    <row r="25" spans="1:14" ht="15">
      <c r="A25" s="76" t="s">
        <v>11</v>
      </c>
      <c r="B25" s="76" t="s">
        <v>168</v>
      </c>
      <c r="C25" s="7">
        <v>62</v>
      </c>
      <c r="D25" s="7">
        <v>56</v>
      </c>
      <c r="E25" s="78">
        <v>11.151079136690647</v>
      </c>
      <c r="F25" s="7">
        <v>41</v>
      </c>
      <c r="G25" s="7">
        <v>20</v>
      </c>
      <c r="H25" s="78">
        <v>7.3741007194244608</v>
      </c>
      <c r="I25" s="7">
        <v>168</v>
      </c>
      <c r="J25" s="7">
        <v>160</v>
      </c>
      <c r="K25" s="78">
        <v>30.215827338129497</v>
      </c>
      <c r="L25" s="7">
        <v>0</v>
      </c>
      <c r="M25" s="7">
        <v>0</v>
      </c>
      <c r="N25" s="78">
        <v>0</v>
      </c>
    </row>
    <row r="26" spans="1:14" ht="15">
      <c r="A26" s="76" t="s">
        <v>12</v>
      </c>
      <c r="B26" s="76" t="s">
        <v>169</v>
      </c>
      <c r="C26" s="7">
        <v>27</v>
      </c>
      <c r="D26" s="7">
        <v>14</v>
      </c>
      <c r="E26" s="78">
        <v>4.0785498489425986</v>
      </c>
      <c r="F26" s="7">
        <v>53</v>
      </c>
      <c r="G26" s="7">
        <v>25</v>
      </c>
      <c r="H26" s="78">
        <v>8.0060422960725077</v>
      </c>
      <c r="I26" s="7">
        <v>149</v>
      </c>
      <c r="J26" s="7">
        <v>129</v>
      </c>
      <c r="K26" s="78">
        <v>22.507552870090635</v>
      </c>
      <c r="L26" s="7">
        <v>0</v>
      </c>
      <c r="M26" s="7">
        <v>0</v>
      </c>
      <c r="N26" s="78">
        <v>0</v>
      </c>
    </row>
    <row r="27" spans="1:14" ht="15">
      <c r="A27" s="76" t="s">
        <v>13</v>
      </c>
      <c r="B27" s="76" t="s">
        <v>170</v>
      </c>
      <c r="C27" s="7">
        <v>0</v>
      </c>
      <c r="D27" s="7">
        <v>0</v>
      </c>
      <c r="E27" s="78">
        <v>0</v>
      </c>
      <c r="F27" s="7">
        <v>63</v>
      </c>
      <c r="G27" s="7">
        <v>29</v>
      </c>
      <c r="H27" s="78">
        <v>10.112359550561797</v>
      </c>
      <c r="I27" s="7">
        <v>192</v>
      </c>
      <c r="J27" s="7">
        <v>172</v>
      </c>
      <c r="K27" s="78">
        <v>30.818619582664525</v>
      </c>
      <c r="L27" s="7">
        <v>2</v>
      </c>
      <c r="M27" s="7">
        <v>2</v>
      </c>
      <c r="N27" s="78">
        <v>0.32102728731942215</v>
      </c>
    </row>
    <row r="28" spans="1:14" ht="15">
      <c r="A28" s="76" t="s">
        <v>14</v>
      </c>
      <c r="B28" s="76" t="s">
        <v>171</v>
      </c>
      <c r="C28" s="7">
        <v>51</v>
      </c>
      <c r="D28" s="7">
        <v>37</v>
      </c>
      <c r="E28" s="78">
        <v>2.892796369824163</v>
      </c>
      <c r="F28" s="7">
        <v>222</v>
      </c>
      <c r="G28" s="7">
        <v>106</v>
      </c>
      <c r="H28" s="78">
        <v>12.592172433352241</v>
      </c>
      <c r="I28" s="7">
        <v>433</v>
      </c>
      <c r="J28" s="7">
        <v>379</v>
      </c>
      <c r="K28" s="78">
        <v>24.560408394781621</v>
      </c>
      <c r="L28" s="7">
        <v>0</v>
      </c>
      <c r="M28" s="7">
        <v>0</v>
      </c>
      <c r="N28" s="78">
        <v>0</v>
      </c>
    </row>
    <row r="29" spans="1:14" ht="15">
      <c r="A29" s="76" t="s">
        <v>15</v>
      </c>
      <c r="B29" s="76" t="s">
        <v>172</v>
      </c>
      <c r="C29" s="7">
        <v>43</v>
      </c>
      <c r="D29" s="7">
        <v>29</v>
      </c>
      <c r="E29" s="78">
        <v>4.2914171656686628</v>
      </c>
      <c r="F29" s="7">
        <v>54</v>
      </c>
      <c r="G29" s="7">
        <v>25</v>
      </c>
      <c r="H29" s="78">
        <v>5.3892215568862278</v>
      </c>
      <c r="I29" s="7">
        <v>293</v>
      </c>
      <c r="J29" s="7">
        <v>279</v>
      </c>
      <c r="K29" s="78">
        <v>29.241516966067866</v>
      </c>
      <c r="L29" s="7">
        <v>0</v>
      </c>
      <c r="M29" s="7">
        <v>0</v>
      </c>
      <c r="N29" s="78">
        <v>0</v>
      </c>
    </row>
    <row r="30" spans="1:14" ht="15">
      <c r="A30" s="76" t="s">
        <v>16</v>
      </c>
      <c r="B30" s="76" t="s">
        <v>173</v>
      </c>
      <c r="C30" s="7">
        <v>53</v>
      </c>
      <c r="D30" s="7">
        <v>35</v>
      </c>
      <c r="E30" s="78">
        <v>2.1891780256092526</v>
      </c>
      <c r="F30" s="7">
        <v>248</v>
      </c>
      <c r="G30" s="7">
        <v>113</v>
      </c>
      <c r="H30" s="78">
        <v>10.243700950020653</v>
      </c>
      <c r="I30" s="7">
        <v>559</v>
      </c>
      <c r="J30" s="7">
        <v>509</v>
      </c>
      <c r="K30" s="78">
        <v>23.089632383312679</v>
      </c>
      <c r="L30" s="7">
        <v>6</v>
      </c>
      <c r="M30" s="7">
        <v>5</v>
      </c>
      <c r="N30" s="78">
        <v>0.24783147459727387</v>
      </c>
    </row>
    <row r="31" spans="1:14" ht="15">
      <c r="A31" s="76" t="s">
        <v>17</v>
      </c>
      <c r="B31" s="76" t="s">
        <v>174</v>
      </c>
      <c r="C31" s="7">
        <v>0</v>
      </c>
      <c r="D31" s="7">
        <v>0</v>
      </c>
      <c r="E31" s="78">
        <v>0</v>
      </c>
      <c r="F31" s="7">
        <v>78</v>
      </c>
      <c r="G31" s="7">
        <v>42</v>
      </c>
      <c r="H31" s="78">
        <v>9.5121951219512191</v>
      </c>
      <c r="I31" s="7">
        <v>146</v>
      </c>
      <c r="J31" s="7">
        <v>138</v>
      </c>
      <c r="K31" s="78">
        <v>17.804878048780488</v>
      </c>
      <c r="L31" s="7">
        <v>13</v>
      </c>
      <c r="M31" s="7">
        <v>11</v>
      </c>
      <c r="N31" s="78">
        <v>1.5853658536585367</v>
      </c>
    </row>
    <row r="32" spans="1:14" ht="15">
      <c r="A32" s="76" t="s">
        <v>18</v>
      </c>
      <c r="B32" s="76" t="s">
        <v>175</v>
      </c>
      <c r="C32" s="7">
        <v>253</v>
      </c>
      <c r="D32" s="7">
        <v>175</v>
      </c>
      <c r="E32" s="78">
        <v>3.7492590397154713</v>
      </c>
      <c r="F32" s="7">
        <v>432</v>
      </c>
      <c r="G32" s="7">
        <v>199</v>
      </c>
      <c r="H32" s="78">
        <v>6.4018968583283931</v>
      </c>
      <c r="I32" s="7">
        <v>1163</v>
      </c>
      <c r="J32" s="7">
        <v>1069</v>
      </c>
      <c r="K32" s="78">
        <v>17.234736218138707</v>
      </c>
      <c r="L32" s="7">
        <v>5</v>
      </c>
      <c r="M32" s="7">
        <v>4</v>
      </c>
      <c r="N32" s="78">
        <v>7.4096028452874926E-2</v>
      </c>
    </row>
    <row r="33" spans="1:14" s="23" customFormat="1" ht="15">
      <c r="A33" s="81" t="s">
        <v>19</v>
      </c>
      <c r="B33" s="80" t="s">
        <v>32</v>
      </c>
      <c r="C33" s="7">
        <v>75</v>
      </c>
      <c r="D33" s="7">
        <v>59</v>
      </c>
      <c r="E33" s="78">
        <v>2.9726516052318668</v>
      </c>
      <c r="F33" s="7">
        <v>130</v>
      </c>
      <c r="G33" s="7">
        <v>61</v>
      </c>
      <c r="H33" s="78">
        <v>5.1525961157352356</v>
      </c>
      <c r="I33" s="7">
        <v>493</v>
      </c>
      <c r="J33" s="7">
        <v>460</v>
      </c>
      <c r="K33" s="78">
        <v>19.540229885057471</v>
      </c>
      <c r="L33" s="7">
        <v>4</v>
      </c>
      <c r="M33" s="7">
        <v>3</v>
      </c>
      <c r="N33" s="78">
        <v>0.15854141894569956</v>
      </c>
    </row>
    <row r="34" spans="1:14" s="23" customFormat="1" ht="15">
      <c r="A34" s="81" t="s">
        <v>20</v>
      </c>
      <c r="B34" s="80" t="s">
        <v>34</v>
      </c>
      <c r="C34" s="7">
        <v>178</v>
      </c>
      <c r="D34" s="7">
        <v>116</v>
      </c>
      <c r="E34" s="78">
        <v>4.2130177514792901</v>
      </c>
      <c r="F34" s="7">
        <v>302</v>
      </c>
      <c r="G34" s="7">
        <v>138</v>
      </c>
      <c r="H34" s="78">
        <v>7.1479289940828403</v>
      </c>
      <c r="I34" s="7">
        <v>670</v>
      </c>
      <c r="J34" s="7">
        <v>609</v>
      </c>
      <c r="K34" s="78">
        <v>15.857988165680473</v>
      </c>
      <c r="L34" s="7">
        <v>1</v>
      </c>
      <c r="M34" s="7">
        <v>1</v>
      </c>
      <c r="N34" s="78">
        <v>2.3668639053254437E-2</v>
      </c>
    </row>
    <row r="35" spans="1:14" ht="15">
      <c r="A35" s="76" t="s">
        <v>21</v>
      </c>
      <c r="B35" s="76" t="s">
        <v>176</v>
      </c>
      <c r="C35" s="7">
        <v>0</v>
      </c>
      <c r="D35" s="7">
        <v>0</v>
      </c>
      <c r="E35" s="78">
        <v>0</v>
      </c>
      <c r="F35" s="7">
        <v>108</v>
      </c>
      <c r="G35" s="7">
        <v>54</v>
      </c>
      <c r="H35" s="78">
        <v>10.735586481113319</v>
      </c>
      <c r="I35" s="7">
        <v>308</v>
      </c>
      <c r="J35" s="7">
        <v>275</v>
      </c>
      <c r="K35" s="78">
        <v>30.61630218687873</v>
      </c>
      <c r="L35" s="7">
        <v>3</v>
      </c>
      <c r="M35" s="7">
        <v>2</v>
      </c>
      <c r="N35" s="78">
        <v>0.29821073558648109</v>
      </c>
    </row>
    <row r="36" spans="1:14" ht="15">
      <c r="A36" s="76" t="s">
        <v>22</v>
      </c>
      <c r="B36" s="76" t="s">
        <v>177</v>
      </c>
      <c r="C36" s="7">
        <v>17</v>
      </c>
      <c r="D36" s="7">
        <v>13</v>
      </c>
      <c r="E36" s="78">
        <v>1.1409395973154361</v>
      </c>
      <c r="F36" s="7">
        <v>95</v>
      </c>
      <c r="G36" s="7">
        <v>58</v>
      </c>
      <c r="H36" s="78">
        <v>6.375838926174497</v>
      </c>
      <c r="I36" s="7">
        <v>242</v>
      </c>
      <c r="J36" s="7">
        <v>229</v>
      </c>
      <c r="K36" s="78">
        <v>16.241610738255034</v>
      </c>
      <c r="L36" s="7">
        <v>5</v>
      </c>
      <c r="M36" s="7">
        <v>5</v>
      </c>
      <c r="N36" s="78">
        <v>0.33557046979865773</v>
      </c>
    </row>
    <row r="37" spans="1:14" ht="15">
      <c r="A37" s="76" t="s">
        <v>23</v>
      </c>
      <c r="B37" s="76" t="s">
        <v>178</v>
      </c>
      <c r="C37" s="7">
        <v>53</v>
      </c>
      <c r="D37" s="7">
        <v>35</v>
      </c>
      <c r="E37" s="78">
        <v>4.911955514365153</v>
      </c>
      <c r="F37" s="7">
        <v>107</v>
      </c>
      <c r="G37" s="7">
        <v>63</v>
      </c>
      <c r="H37" s="78">
        <v>9.9165894346617236</v>
      </c>
      <c r="I37" s="7">
        <v>277</v>
      </c>
      <c r="J37" s="7">
        <v>264</v>
      </c>
      <c r="K37" s="78">
        <v>25.671918443002777</v>
      </c>
      <c r="L37" s="7">
        <v>5</v>
      </c>
      <c r="M37" s="7">
        <v>5</v>
      </c>
      <c r="N37" s="78">
        <v>0.46339202965708987</v>
      </c>
    </row>
    <row r="38" spans="1:14" ht="15">
      <c r="A38" s="76" t="s">
        <v>24</v>
      </c>
      <c r="B38" s="76" t="s">
        <v>179</v>
      </c>
      <c r="C38" s="7">
        <v>0</v>
      </c>
      <c r="D38" s="7">
        <v>0</v>
      </c>
      <c r="E38" s="78">
        <v>0</v>
      </c>
      <c r="F38" s="7">
        <v>70</v>
      </c>
      <c r="G38" s="7">
        <v>36</v>
      </c>
      <c r="H38" s="78">
        <v>4.6822742474916383</v>
      </c>
      <c r="I38" s="7">
        <v>355</v>
      </c>
      <c r="J38" s="7">
        <v>320</v>
      </c>
      <c r="K38" s="78">
        <v>23.745819397993312</v>
      </c>
      <c r="L38" s="7">
        <v>3</v>
      </c>
      <c r="M38" s="7">
        <v>3</v>
      </c>
      <c r="N38" s="78">
        <v>0.20066889632107021</v>
      </c>
    </row>
    <row r="39" spans="1:14" ht="15">
      <c r="A39" s="76" t="s">
        <v>25</v>
      </c>
      <c r="B39" s="76" t="s">
        <v>180</v>
      </c>
      <c r="C39" s="7">
        <v>19</v>
      </c>
      <c r="D39" s="7">
        <v>15</v>
      </c>
      <c r="E39" s="78">
        <v>5.2924791086350975</v>
      </c>
      <c r="F39" s="7">
        <v>49</v>
      </c>
      <c r="G39" s="7">
        <v>24</v>
      </c>
      <c r="H39" s="78">
        <v>13.649025069637883</v>
      </c>
      <c r="I39" s="7">
        <v>105</v>
      </c>
      <c r="J39" s="7">
        <v>92</v>
      </c>
      <c r="K39" s="78">
        <v>29.247910863509752</v>
      </c>
      <c r="L39" s="7">
        <v>3</v>
      </c>
      <c r="M39" s="7">
        <v>2</v>
      </c>
      <c r="N39" s="78">
        <v>0.83565459610027859</v>
      </c>
    </row>
    <row r="40" spans="1:14" ht="15">
      <c r="A40" s="76" t="s">
        <v>26</v>
      </c>
      <c r="B40" s="76" t="s">
        <v>181</v>
      </c>
      <c r="C40" s="7">
        <v>117</v>
      </c>
      <c r="D40" s="7">
        <v>82</v>
      </c>
      <c r="E40" s="78">
        <v>8.9517980107115527</v>
      </c>
      <c r="F40" s="7">
        <v>131</v>
      </c>
      <c r="G40" s="7">
        <v>57</v>
      </c>
      <c r="H40" s="78">
        <v>10.022953328232594</v>
      </c>
      <c r="I40" s="7">
        <v>337</v>
      </c>
      <c r="J40" s="7">
        <v>315</v>
      </c>
      <c r="K40" s="78">
        <v>25.784238714613615</v>
      </c>
      <c r="L40" s="7">
        <v>4</v>
      </c>
      <c r="M40" s="7">
        <v>2</v>
      </c>
      <c r="N40" s="78">
        <v>0.30604437643458299</v>
      </c>
    </row>
    <row r="41" spans="1:14" ht="15">
      <c r="A41" s="76" t="s">
        <v>27</v>
      </c>
      <c r="B41" s="76" t="s">
        <v>182</v>
      </c>
      <c r="C41" s="7">
        <v>23</v>
      </c>
      <c r="D41" s="7">
        <v>18</v>
      </c>
      <c r="E41" s="78">
        <v>2.1120293847566574</v>
      </c>
      <c r="F41" s="7">
        <v>89</v>
      </c>
      <c r="G41" s="7">
        <v>42</v>
      </c>
      <c r="H41" s="78">
        <v>8.172635445362717</v>
      </c>
      <c r="I41" s="7">
        <v>304</v>
      </c>
      <c r="J41" s="7">
        <v>272</v>
      </c>
      <c r="K41" s="78">
        <v>27.915518824609737</v>
      </c>
      <c r="L41" s="7">
        <v>2</v>
      </c>
      <c r="M41" s="7">
        <v>2</v>
      </c>
      <c r="N41" s="78">
        <v>0.18365472910927455</v>
      </c>
    </row>
    <row r="42" spans="1:14" ht="15">
      <c r="A42" s="76" t="s">
        <v>28</v>
      </c>
      <c r="B42" s="76" t="s">
        <v>183</v>
      </c>
      <c r="C42" s="7">
        <v>43</v>
      </c>
      <c r="D42" s="7">
        <v>24</v>
      </c>
      <c r="E42" s="78">
        <v>10.238095238095237</v>
      </c>
      <c r="F42" s="7">
        <v>93</v>
      </c>
      <c r="G42" s="7">
        <v>54</v>
      </c>
      <c r="H42" s="78">
        <v>22.142857142857142</v>
      </c>
      <c r="I42" s="7">
        <v>89</v>
      </c>
      <c r="J42" s="7">
        <v>82</v>
      </c>
      <c r="K42" s="78">
        <v>21.19047619047619</v>
      </c>
      <c r="L42" s="7">
        <v>1</v>
      </c>
      <c r="M42" s="7">
        <v>1</v>
      </c>
      <c r="N42" s="78">
        <v>0.23809523809523811</v>
      </c>
    </row>
    <row r="43" spans="1:14" ht="15">
      <c r="A43" s="76" t="s">
        <v>29</v>
      </c>
      <c r="B43" s="76" t="s">
        <v>184</v>
      </c>
      <c r="C43" s="7">
        <v>1</v>
      </c>
      <c r="D43" s="7">
        <v>1</v>
      </c>
      <c r="E43" s="78">
        <v>8.8183421516754845E-2</v>
      </c>
      <c r="F43" s="7">
        <v>140</v>
      </c>
      <c r="G43" s="7">
        <v>66</v>
      </c>
      <c r="H43" s="78">
        <v>12.345679012345679</v>
      </c>
      <c r="I43" s="7">
        <v>196</v>
      </c>
      <c r="J43" s="7">
        <v>186</v>
      </c>
      <c r="K43" s="78">
        <v>17.283950617283949</v>
      </c>
      <c r="L43" s="7">
        <v>0</v>
      </c>
      <c r="M43" s="7">
        <v>0</v>
      </c>
      <c r="N43" s="78">
        <v>0</v>
      </c>
    </row>
    <row r="44" spans="1:14" ht="15">
      <c r="A44" s="76" t="s">
        <v>30</v>
      </c>
      <c r="B44" s="76" t="s">
        <v>185</v>
      </c>
      <c r="C44" s="7">
        <v>49</v>
      </c>
      <c r="D44" s="7">
        <v>23</v>
      </c>
      <c r="E44" s="78">
        <v>2.7192008879023311</v>
      </c>
      <c r="F44" s="7">
        <v>112</v>
      </c>
      <c r="G44" s="7">
        <v>63</v>
      </c>
      <c r="H44" s="78">
        <v>6.2153163152053281</v>
      </c>
      <c r="I44" s="7">
        <v>462</v>
      </c>
      <c r="J44" s="7">
        <v>415</v>
      </c>
      <c r="K44" s="78">
        <v>25.638179800221977</v>
      </c>
      <c r="L44" s="7">
        <v>3</v>
      </c>
      <c r="M44" s="7">
        <v>1</v>
      </c>
      <c r="N44" s="78">
        <v>0.16648168701442839</v>
      </c>
    </row>
    <row r="45" spans="1:14" s="23" customFormat="1" ht="13.5" customHeight="1">
      <c r="A45" s="279" t="s">
        <v>86</v>
      </c>
      <c r="B45" s="280"/>
      <c r="C45" s="167">
        <v>1459</v>
      </c>
      <c r="D45" s="167">
        <v>975</v>
      </c>
      <c r="E45" s="168">
        <v>3.1566421462570311</v>
      </c>
      <c r="F45" s="167">
        <v>3851</v>
      </c>
      <c r="G45" s="167">
        <v>1927</v>
      </c>
      <c r="H45" s="168">
        <v>8.3318909562959753</v>
      </c>
      <c r="I45" s="167">
        <v>10930</v>
      </c>
      <c r="J45" s="167">
        <v>9881</v>
      </c>
      <c r="K45" s="168">
        <v>23.647771527477282</v>
      </c>
      <c r="L45" s="167">
        <v>134</v>
      </c>
      <c r="M45" s="167">
        <v>114</v>
      </c>
      <c r="N45" s="168">
        <v>0.28991778450887062</v>
      </c>
    </row>
    <row r="46" spans="1:14" ht="15">
      <c r="A46" s="286" t="s">
        <v>808</v>
      </c>
      <c r="B46" s="286"/>
      <c r="C46" s="169">
        <v>326</v>
      </c>
      <c r="D46" s="169">
        <v>216</v>
      </c>
      <c r="E46" s="170">
        <v>4.0913654618473894</v>
      </c>
      <c r="F46" s="169">
        <v>803</v>
      </c>
      <c r="G46" s="169">
        <v>368</v>
      </c>
      <c r="H46" s="170">
        <v>10.07781124497992</v>
      </c>
      <c r="I46" s="169">
        <v>1982</v>
      </c>
      <c r="J46" s="169">
        <v>1806</v>
      </c>
      <c r="K46" s="170">
        <v>24.874497991967871</v>
      </c>
      <c r="L46" s="169">
        <v>53</v>
      </c>
      <c r="M46" s="169">
        <v>44</v>
      </c>
      <c r="N46" s="170">
        <v>0.66516064257028118</v>
      </c>
    </row>
    <row r="47" spans="1:14" ht="15">
      <c r="A47" s="286" t="s">
        <v>809</v>
      </c>
      <c r="B47" s="286"/>
      <c r="C47" s="169">
        <v>137</v>
      </c>
      <c r="D47" s="169">
        <v>97</v>
      </c>
      <c r="E47" s="170">
        <v>1.464457509353287</v>
      </c>
      <c r="F47" s="169">
        <v>664</v>
      </c>
      <c r="G47" s="169">
        <v>338</v>
      </c>
      <c r="H47" s="170">
        <v>7.0978086584714051</v>
      </c>
      <c r="I47" s="169">
        <v>2164</v>
      </c>
      <c r="J47" s="169">
        <v>1953</v>
      </c>
      <c r="K47" s="170">
        <v>23.13201496525922</v>
      </c>
      <c r="L47" s="169">
        <v>15</v>
      </c>
      <c r="M47" s="169">
        <v>13</v>
      </c>
      <c r="N47" s="170">
        <v>0.16034206306787815</v>
      </c>
    </row>
    <row r="48" spans="1:14" ht="15">
      <c r="A48" s="286" t="s">
        <v>810</v>
      </c>
      <c r="B48" s="286"/>
      <c r="C48" s="169">
        <v>243</v>
      </c>
      <c r="D48" s="169">
        <v>166</v>
      </c>
      <c r="E48" s="170">
        <v>4.2639059484120025</v>
      </c>
      <c r="F48" s="169">
        <v>542</v>
      </c>
      <c r="G48" s="169">
        <v>305</v>
      </c>
      <c r="H48" s="170">
        <v>9.510440428145289</v>
      </c>
      <c r="I48" s="169">
        <v>1478</v>
      </c>
      <c r="J48" s="169">
        <v>1334</v>
      </c>
      <c r="K48" s="170">
        <v>25.934374451658186</v>
      </c>
      <c r="L48" s="169">
        <v>26</v>
      </c>
      <c r="M48" s="169">
        <v>23</v>
      </c>
      <c r="N48" s="170">
        <v>0.45622038954202493</v>
      </c>
    </row>
    <row r="49" spans="1:14" ht="15">
      <c r="A49" s="286" t="s">
        <v>811</v>
      </c>
      <c r="B49" s="286"/>
      <c r="C49" s="169">
        <v>322</v>
      </c>
      <c r="D49" s="169">
        <v>186</v>
      </c>
      <c r="E49" s="170">
        <v>4.1489498775930933</v>
      </c>
      <c r="F49" s="169">
        <v>636</v>
      </c>
      <c r="G49" s="169">
        <v>308</v>
      </c>
      <c r="H49" s="170">
        <v>8.1948202551217619</v>
      </c>
      <c r="I49" s="169">
        <v>1946</v>
      </c>
      <c r="J49" s="169">
        <v>1732</v>
      </c>
      <c r="K49" s="170">
        <v>25.074088390671307</v>
      </c>
      <c r="L49" s="169">
        <v>17</v>
      </c>
      <c r="M49" s="169">
        <v>13</v>
      </c>
      <c r="N49" s="170">
        <v>0.21904393763690247</v>
      </c>
    </row>
    <row r="50" spans="1:14" ht="15">
      <c r="A50" s="286" t="s">
        <v>812</v>
      </c>
      <c r="B50" s="286"/>
      <c r="C50" s="169">
        <v>431</v>
      </c>
      <c r="D50" s="169">
        <v>310</v>
      </c>
      <c r="E50" s="170">
        <v>2.7919932629396902</v>
      </c>
      <c r="F50" s="169">
        <v>1206</v>
      </c>
      <c r="G50" s="169">
        <v>608</v>
      </c>
      <c r="H50" s="170">
        <v>7.81239878214679</v>
      </c>
      <c r="I50" s="169">
        <v>3360</v>
      </c>
      <c r="J50" s="169">
        <v>3056</v>
      </c>
      <c r="K50" s="170">
        <v>21.765887154239813</v>
      </c>
      <c r="L50" s="169">
        <v>23</v>
      </c>
      <c r="M50" s="169">
        <v>21</v>
      </c>
      <c r="N50" s="170">
        <v>0.14899267992485588</v>
      </c>
    </row>
    <row r="51" spans="1:14">
      <c r="I51" s="42"/>
      <c r="J51" s="42"/>
    </row>
    <row r="52" spans="1:14">
      <c r="B52" s="29"/>
      <c r="C52" s="30"/>
      <c r="D52" s="31"/>
      <c r="E52" s="31"/>
      <c r="F52" s="31"/>
      <c r="G52" s="31"/>
      <c r="H52" s="31"/>
      <c r="I52" s="42"/>
      <c r="J52" s="42"/>
    </row>
    <row r="53" spans="1:14">
      <c r="I53" s="42"/>
      <c r="J53" s="42"/>
    </row>
    <row r="56" spans="1:14">
      <c r="E56" s="37"/>
      <c r="F56" s="37"/>
      <c r="G56" s="37"/>
      <c r="H56" s="37"/>
    </row>
    <row r="57" spans="1:14">
      <c r="E57" s="37"/>
      <c r="F57" s="37"/>
      <c r="G57" s="37"/>
      <c r="H57" s="37"/>
    </row>
    <row r="58" spans="1:14">
      <c r="E58" s="37"/>
      <c r="F58" s="37"/>
      <c r="G58" s="37"/>
      <c r="H58" s="37"/>
    </row>
    <row r="59" spans="1:14">
      <c r="E59" s="37"/>
      <c r="F59" s="37"/>
      <c r="G59" s="37"/>
      <c r="H59" s="37"/>
    </row>
  </sheetData>
  <mergeCells count="25">
    <mergeCell ref="I2:K2"/>
    <mergeCell ref="L2:N2"/>
    <mergeCell ref="I3:I5"/>
    <mergeCell ref="K3:K5"/>
    <mergeCell ref="L3:L5"/>
    <mergeCell ref="N3:N5"/>
    <mergeCell ref="J4:J5"/>
    <mergeCell ref="M4:M5"/>
    <mergeCell ref="A1:H1"/>
    <mergeCell ref="C3:C5"/>
    <mergeCell ref="D4:D5"/>
    <mergeCell ref="E3:E5"/>
    <mergeCell ref="F2:H2"/>
    <mergeCell ref="F3:F5"/>
    <mergeCell ref="B2:B5"/>
    <mergeCell ref="A2:A5"/>
    <mergeCell ref="C2:E2"/>
    <mergeCell ref="H3:H5"/>
    <mergeCell ref="G4:G5"/>
    <mergeCell ref="A50:B50"/>
    <mergeCell ref="A45:B45"/>
    <mergeCell ref="A46:B46"/>
    <mergeCell ref="A47:B47"/>
    <mergeCell ref="A48:B48"/>
    <mergeCell ref="A49:B49"/>
  </mergeCells>
  <phoneticPr fontId="0" type="noConversion"/>
  <hyperlinks>
    <hyperlink ref="O1" location="'spis tabel'!A1" display="'spis tabel'!A1"/>
  </hyperlinks>
  <pageMargins left="0.75" right="0.75" top="1" bottom="1" header="0.5" footer="0.5"/>
  <pageSetup paperSize="9" orientation="portrait" horizontalDpi="300" verticalDpi="30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>
  <dimension ref="A1:K55"/>
  <sheetViews>
    <sheetView showGridLines="0" workbookViewId="0">
      <selection sqref="A1:J1"/>
    </sheetView>
  </sheetViews>
  <sheetFormatPr defaultRowHeight="12.75"/>
  <cols>
    <col min="1" max="1" width="5" style="11" customWidth="1"/>
    <col min="2" max="2" width="21.140625" style="11" customWidth="1"/>
    <col min="3" max="3" width="17.140625" style="13" customWidth="1"/>
    <col min="4" max="4" width="13.5703125" style="13" customWidth="1"/>
    <col min="5" max="5" width="8.140625" style="13" customWidth="1"/>
    <col min="6" max="7" width="12.42578125" style="13" customWidth="1"/>
    <col min="8" max="8" width="12.7109375" style="13" customWidth="1"/>
    <col min="9" max="9" width="12.5703125" style="13" customWidth="1"/>
    <col min="10" max="10" width="12.42578125" style="13" customWidth="1"/>
    <col min="11" max="16384" width="9.140625" style="1"/>
  </cols>
  <sheetData>
    <row r="1" spans="1:11">
      <c r="A1" s="259" t="s">
        <v>304</v>
      </c>
      <c r="B1" s="259"/>
      <c r="C1" s="259"/>
      <c r="D1" s="259"/>
      <c r="E1" s="259"/>
      <c r="F1" s="259"/>
      <c r="G1" s="259"/>
      <c r="H1" s="259"/>
      <c r="I1" s="259"/>
      <c r="J1" s="259"/>
      <c r="K1" s="139" t="s">
        <v>792</v>
      </c>
    </row>
    <row r="2" spans="1:11">
      <c r="A2" s="276" t="s">
        <v>87</v>
      </c>
      <c r="B2" s="276" t="s">
        <v>2</v>
      </c>
      <c r="C2" s="276" t="s">
        <v>928</v>
      </c>
      <c r="D2" s="276" t="s">
        <v>834</v>
      </c>
      <c r="E2" s="276"/>
      <c r="F2" s="276"/>
      <c r="G2" s="276"/>
      <c r="H2" s="276"/>
      <c r="I2" s="276"/>
      <c r="J2" s="287" t="s">
        <v>929</v>
      </c>
    </row>
    <row r="3" spans="1:11" s="9" customFormat="1" ht="66.75" customHeight="1">
      <c r="A3" s="276"/>
      <c r="B3" s="276"/>
      <c r="C3" s="276"/>
      <c r="D3" s="47" t="s">
        <v>305</v>
      </c>
      <c r="E3" s="86" t="s">
        <v>64</v>
      </c>
      <c r="F3" s="86" t="s">
        <v>306</v>
      </c>
      <c r="G3" s="137" t="s">
        <v>835</v>
      </c>
      <c r="H3" s="137" t="s">
        <v>836</v>
      </c>
      <c r="I3" s="137" t="s">
        <v>837</v>
      </c>
      <c r="J3" s="287"/>
    </row>
    <row r="4" spans="1:11" s="9" customFormat="1" ht="15">
      <c r="A4" s="76" t="s">
        <v>126</v>
      </c>
      <c r="B4" s="76" t="s">
        <v>156</v>
      </c>
      <c r="C4" s="7">
        <v>111</v>
      </c>
      <c r="D4" s="7">
        <v>32</v>
      </c>
      <c r="E4" s="7">
        <v>20</v>
      </c>
      <c r="F4" s="7">
        <v>0</v>
      </c>
      <c r="G4" s="7">
        <v>0</v>
      </c>
      <c r="H4" s="7">
        <v>0</v>
      </c>
      <c r="I4" s="7">
        <v>0</v>
      </c>
      <c r="J4" s="7">
        <v>59</v>
      </c>
    </row>
    <row r="5" spans="1:11" s="9" customFormat="1" ht="15">
      <c r="A5" s="76" t="s">
        <v>127</v>
      </c>
      <c r="B5" s="76" t="s">
        <v>241</v>
      </c>
      <c r="C5" s="7">
        <v>118</v>
      </c>
      <c r="D5" s="7">
        <v>42</v>
      </c>
      <c r="E5" s="7">
        <v>16</v>
      </c>
      <c r="F5" s="7">
        <v>0</v>
      </c>
      <c r="G5" s="7">
        <v>1</v>
      </c>
      <c r="H5" s="7">
        <v>6</v>
      </c>
      <c r="I5" s="7">
        <v>0</v>
      </c>
      <c r="J5" s="7">
        <v>99</v>
      </c>
    </row>
    <row r="6" spans="1:11" ht="15">
      <c r="A6" s="76" t="s">
        <v>128</v>
      </c>
      <c r="B6" s="76" t="s">
        <v>157</v>
      </c>
      <c r="C6" s="7">
        <v>136</v>
      </c>
      <c r="D6" s="7">
        <v>67</v>
      </c>
      <c r="E6" s="7">
        <v>52</v>
      </c>
      <c r="F6" s="7">
        <v>0</v>
      </c>
      <c r="G6" s="7">
        <v>0</v>
      </c>
      <c r="H6" s="7">
        <v>4</v>
      </c>
      <c r="I6" s="7">
        <v>0</v>
      </c>
      <c r="J6" s="7">
        <v>102</v>
      </c>
    </row>
    <row r="7" spans="1:11" ht="15">
      <c r="A7" s="76" t="s">
        <v>129</v>
      </c>
      <c r="B7" s="76" t="s">
        <v>158</v>
      </c>
      <c r="C7" s="7">
        <v>140</v>
      </c>
      <c r="D7" s="7">
        <v>12</v>
      </c>
      <c r="E7" s="7">
        <v>6</v>
      </c>
      <c r="F7" s="7">
        <v>0</v>
      </c>
      <c r="G7" s="7">
        <v>0</v>
      </c>
      <c r="H7" s="7">
        <v>4</v>
      </c>
      <c r="I7" s="7">
        <v>2</v>
      </c>
      <c r="J7" s="7">
        <v>83</v>
      </c>
    </row>
    <row r="8" spans="1:11" ht="15">
      <c r="A8" s="76" t="s">
        <v>130</v>
      </c>
      <c r="B8" s="76" t="s">
        <v>159</v>
      </c>
      <c r="C8" s="7">
        <v>124</v>
      </c>
      <c r="D8" s="7">
        <v>10</v>
      </c>
      <c r="E8" s="7">
        <v>3</v>
      </c>
      <c r="F8" s="7">
        <v>0</v>
      </c>
      <c r="G8" s="7">
        <v>0</v>
      </c>
      <c r="H8" s="7">
        <v>12</v>
      </c>
      <c r="I8" s="7">
        <v>0</v>
      </c>
      <c r="J8" s="7">
        <v>10</v>
      </c>
    </row>
    <row r="9" spans="1:11" ht="15">
      <c r="A9" s="76" t="s">
        <v>131</v>
      </c>
      <c r="B9" s="76" t="s">
        <v>160</v>
      </c>
      <c r="C9" s="7">
        <v>263</v>
      </c>
      <c r="D9" s="7">
        <v>20</v>
      </c>
      <c r="E9" s="7">
        <v>1</v>
      </c>
      <c r="F9" s="7">
        <v>0</v>
      </c>
      <c r="G9" s="7">
        <v>0</v>
      </c>
      <c r="H9" s="7">
        <v>10</v>
      </c>
      <c r="I9" s="7">
        <v>0</v>
      </c>
      <c r="J9" s="7">
        <v>227</v>
      </c>
    </row>
    <row r="10" spans="1:11" ht="15">
      <c r="A10" s="76" t="s">
        <v>132</v>
      </c>
      <c r="B10" s="76" t="s">
        <v>161</v>
      </c>
      <c r="C10" s="7">
        <v>299</v>
      </c>
      <c r="D10" s="7">
        <v>38</v>
      </c>
      <c r="E10" s="7">
        <v>12</v>
      </c>
      <c r="F10" s="7">
        <v>0</v>
      </c>
      <c r="G10" s="7">
        <v>1</v>
      </c>
      <c r="H10" s="7">
        <v>1</v>
      </c>
      <c r="I10" s="7">
        <v>0</v>
      </c>
      <c r="J10" s="7">
        <v>607</v>
      </c>
    </row>
    <row r="11" spans="1:11" s="32" customFormat="1" ht="15">
      <c r="A11" s="81" t="s">
        <v>309</v>
      </c>
      <c r="B11" s="80" t="s">
        <v>32</v>
      </c>
      <c r="C11" s="7">
        <v>110</v>
      </c>
      <c r="D11" s="7">
        <v>13</v>
      </c>
      <c r="E11" s="7">
        <v>1</v>
      </c>
      <c r="F11" s="7">
        <v>0</v>
      </c>
      <c r="G11" s="7">
        <v>0</v>
      </c>
      <c r="H11" s="7">
        <v>0</v>
      </c>
      <c r="I11" s="7">
        <v>0</v>
      </c>
      <c r="J11" s="7">
        <v>114</v>
      </c>
    </row>
    <row r="12" spans="1:11" s="32" customFormat="1" ht="15">
      <c r="A12" s="81" t="s">
        <v>310</v>
      </c>
      <c r="B12" s="80" t="s">
        <v>35</v>
      </c>
      <c r="C12" s="7">
        <v>189</v>
      </c>
      <c r="D12" s="7">
        <v>25</v>
      </c>
      <c r="E12" s="7">
        <v>11</v>
      </c>
      <c r="F12" s="7">
        <v>0</v>
      </c>
      <c r="G12" s="7">
        <v>1</v>
      </c>
      <c r="H12" s="7">
        <v>1</v>
      </c>
      <c r="I12" s="7">
        <v>0</v>
      </c>
      <c r="J12" s="7">
        <v>493</v>
      </c>
    </row>
    <row r="13" spans="1:11" ht="15">
      <c r="A13" s="76" t="s">
        <v>133</v>
      </c>
      <c r="B13" s="76" t="s">
        <v>162</v>
      </c>
      <c r="C13" s="7">
        <v>172</v>
      </c>
      <c r="D13" s="7">
        <v>22</v>
      </c>
      <c r="E13" s="7">
        <v>17</v>
      </c>
      <c r="F13" s="7">
        <v>0</v>
      </c>
      <c r="G13" s="7">
        <v>1</v>
      </c>
      <c r="H13" s="7">
        <v>11</v>
      </c>
      <c r="I13" s="7">
        <v>0</v>
      </c>
      <c r="J13" s="7">
        <v>127</v>
      </c>
    </row>
    <row r="14" spans="1:11" ht="15">
      <c r="A14" s="76" t="s">
        <v>134</v>
      </c>
      <c r="B14" s="76" t="s">
        <v>163</v>
      </c>
      <c r="C14" s="7">
        <v>80</v>
      </c>
      <c r="D14" s="7">
        <v>19</v>
      </c>
      <c r="E14" s="7">
        <v>8</v>
      </c>
      <c r="F14" s="7">
        <v>0</v>
      </c>
      <c r="G14" s="7">
        <v>0</v>
      </c>
      <c r="H14" s="7">
        <v>2</v>
      </c>
      <c r="I14" s="7">
        <v>0</v>
      </c>
      <c r="J14" s="7">
        <v>51</v>
      </c>
    </row>
    <row r="15" spans="1:11" ht="15">
      <c r="A15" s="76" t="s">
        <v>3</v>
      </c>
      <c r="B15" s="76" t="s">
        <v>164</v>
      </c>
      <c r="C15" s="7">
        <v>172</v>
      </c>
      <c r="D15" s="7">
        <v>119</v>
      </c>
      <c r="E15" s="7">
        <v>71</v>
      </c>
      <c r="F15" s="7">
        <v>0</v>
      </c>
      <c r="G15" s="7">
        <v>2</v>
      </c>
      <c r="H15" s="7">
        <v>3</v>
      </c>
      <c r="I15" s="7">
        <v>0</v>
      </c>
      <c r="J15" s="7">
        <v>79</v>
      </c>
    </row>
    <row r="16" spans="1:11" s="32" customFormat="1" ht="15">
      <c r="A16" s="81" t="s">
        <v>4</v>
      </c>
      <c r="B16" s="80" t="s">
        <v>32</v>
      </c>
      <c r="C16" s="7">
        <v>92</v>
      </c>
      <c r="D16" s="7">
        <v>76</v>
      </c>
      <c r="E16" s="7">
        <v>41</v>
      </c>
      <c r="F16" s="7">
        <v>0</v>
      </c>
      <c r="G16" s="7">
        <v>1</v>
      </c>
      <c r="H16" s="7">
        <v>1</v>
      </c>
      <c r="I16" s="7">
        <v>0</v>
      </c>
      <c r="J16" s="7">
        <v>30</v>
      </c>
    </row>
    <row r="17" spans="1:10" s="32" customFormat="1" ht="15">
      <c r="A17" s="81" t="s">
        <v>5</v>
      </c>
      <c r="B17" s="80" t="s">
        <v>31</v>
      </c>
      <c r="C17" s="7">
        <v>80</v>
      </c>
      <c r="D17" s="7">
        <v>43</v>
      </c>
      <c r="E17" s="7">
        <v>30</v>
      </c>
      <c r="F17" s="7">
        <v>0</v>
      </c>
      <c r="G17" s="7">
        <v>1</v>
      </c>
      <c r="H17" s="7">
        <v>2</v>
      </c>
      <c r="I17" s="7">
        <v>0</v>
      </c>
      <c r="J17" s="7">
        <v>49</v>
      </c>
    </row>
    <row r="18" spans="1:10" ht="15">
      <c r="A18" s="76" t="s">
        <v>6</v>
      </c>
      <c r="B18" s="76" t="s">
        <v>165</v>
      </c>
      <c r="C18" s="7">
        <v>166</v>
      </c>
      <c r="D18" s="7">
        <v>13</v>
      </c>
      <c r="E18" s="7">
        <v>2</v>
      </c>
      <c r="F18" s="7">
        <v>0</v>
      </c>
      <c r="G18" s="7">
        <v>1</v>
      </c>
      <c r="H18" s="7">
        <v>3</v>
      </c>
      <c r="I18" s="7">
        <v>0</v>
      </c>
      <c r="J18" s="7">
        <v>219</v>
      </c>
    </row>
    <row r="19" spans="1:10" ht="15">
      <c r="A19" s="76" t="s">
        <v>7</v>
      </c>
      <c r="B19" s="76" t="s">
        <v>166</v>
      </c>
      <c r="C19" s="7">
        <v>276</v>
      </c>
      <c r="D19" s="7">
        <v>15</v>
      </c>
      <c r="E19" s="7">
        <v>5</v>
      </c>
      <c r="F19" s="7">
        <v>0</v>
      </c>
      <c r="G19" s="7">
        <v>0</v>
      </c>
      <c r="H19" s="7">
        <v>8</v>
      </c>
      <c r="I19" s="7">
        <v>0</v>
      </c>
      <c r="J19" s="7">
        <v>294</v>
      </c>
    </row>
    <row r="20" spans="1:10" ht="15">
      <c r="A20" s="76" t="s">
        <v>8</v>
      </c>
      <c r="B20" s="76" t="s">
        <v>167</v>
      </c>
      <c r="C20" s="7">
        <v>562</v>
      </c>
      <c r="D20" s="7">
        <v>48</v>
      </c>
      <c r="E20" s="7">
        <v>35</v>
      </c>
      <c r="F20" s="7">
        <v>0</v>
      </c>
      <c r="G20" s="7">
        <v>0</v>
      </c>
      <c r="H20" s="7">
        <v>16</v>
      </c>
      <c r="I20" s="7">
        <v>0</v>
      </c>
      <c r="J20" s="7">
        <v>403</v>
      </c>
    </row>
    <row r="21" spans="1:10" s="32" customFormat="1" ht="15">
      <c r="A21" s="81" t="s">
        <v>9</v>
      </c>
      <c r="B21" s="80" t="s">
        <v>32</v>
      </c>
      <c r="C21" s="7">
        <v>82</v>
      </c>
      <c r="D21" s="7">
        <v>11</v>
      </c>
      <c r="E21" s="7">
        <v>11</v>
      </c>
      <c r="F21" s="7">
        <v>0</v>
      </c>
      <c r="G21" s="7">
        <v>0</v>
      </c>
      <c r="H21" s="7">
        <v>0</v>
      </c>
      <c r="I21" s="7">
        <v>0</v>
      </c>
      <c r="J21" s="7">
        <v>106</v>
      </c>
    </row>
    <row r="22" spans="1:10" s="32" customFormat="1" ht="15">
      <c r="A22" s="81" t="s">
        <v>10</v>
      </c>
      <c r="B22" s="80" t="s">
        <v>33</v>
      </c>
      <c r="C22" s="7">
        <v>480</v>
      </c>
      <c r="D22" s="7">
        <v>37</v>
      </c>
      <c r="E22" s="7">
        <v>24</v>
      </c>
      <c r="F22" s="7">
        <v>0</v>
      </c>
      <c r="G22" s="7">
        <v>0</v>
      </c>
      <c r="H22" s="7">
        <v>16</v>
      </c>
      <c r="I22" s="7">
        <v>0</v>
      </c>
      <c r="J22" s="7">
        <v>297</v>
      </c>
    </row>
    <row r="23" spans="1:10" ht="15">
      <c r="A23" s="76" t="s">
        <v>11</v>
      </c>
      <c r="B23" s="76" t="s">
        <v>168</v>
      </c>
      <c r="C23" s="7">
        <v>70</v>
      </c>
      <c r="D23" s="7">
        <v>22</v>
      </c>
      <c r="E23" s="7">
        <v>22</v>
      </c>
      <c r="F23" s="7">
        <v>0</v>
      </c>
      <c r="G23" s="7">
        <v>0</v>
      </c>
      <c r="H23" s="7">
        <v>0</v>
      </c>
      <c r="I23" s="7">
        <v>0</v>
      </c>
      <c r="J23" s="7">
        <v>70</v>
      </c>
    </row>
    <row r="24" spans="1:10" ht="15">
      <c r="A24" s="76" t="s">
        <v>12</v>
      </c>
      <c r="B24" s="76" t="s">
        <v>169</v>
      </c>
      <c r="C24" s="7">
        <v>217</v>
      </c>
      <c r="D24" s="7">
        <v>3</v>
      </c>
      <c r="E24" s="7">
        <v>0</v>
      </c>
      <c r="F24" s="7">
        <v>0</v>
      </c>
      <c r="G24" s="7">
        <v>0</v>
      </c>
      <c r="H24" s="7">
        <v>4</v>
      </c>
      <c r="I24" s="7">
        <v>0</v>
      </c>
      <c r="J24" s="7">
        <v>76</v>
      </c>
    </row>
    <row r="25" spans="1:10" ht="15">
      <c r="A25" s="76" t="s">
        <v>13</v>
      </c>
      <c r="B25" s="76" t="s">
        <v>170</v>
      </c>
      <c r="C25" s="7">
        <v>92</v>
      </c>
      <c r="D25" s="7">
        <v>28</v>
      </c>
      <c r="E25" s="7">
        <v>26</v>
      </c>
      <c r="F25" s="7">
        <v>0</v>
      </c>
      <c r="G25" s="7">
        <v>0</v>
      </c>
      <c r="H25" s="7">
        <v>8</v>
      </c>
      <c r="I25" s="7">
        <v>0</v>
      </c>
      <c r="J25" s="7">
        <v>122</v>
      </c>
    </row>
    <row r="26" spans="1:10" ht="15">
      <c r="A26" s="76" t="s">
        <v>14</v>
      </c>
      <c r="B26" s="76" t="s">
        <v>171</v>
      </c>
      <c r="C26" s="7">
        <v>351</v>
      </c>
      <c r="D26" s="7">
        <v>69</v>
      </c>
      <c r="E26" s="7">
        <v>34</v>
      </c>
      <c r="F26" s="7">
        <v>0</v>
      </c>
      <c r="G26" s="7">
        <v>0</v>
      </c>
      <c r="H26" s="7">
        <v>21</v>
      </c>
      <c r="I26" s="7">
        <v>3</v>
      </c>
      <c r="J26" s="7">
        <v>314</v>
      </c>
    </row>
    <row r="27" spans="1:10" ht="15">
      <c r="A27" s="76" t="s">
        <v>15</v>
      </c>
      <c r="B27" s="76" t="s">
        <v>172</v>
      </c>
      <c r="C27" s="7">
        <v>209</v>
      </c>
      <c r="D27" s="7">
        <v>31</v>
      </c>
      <c r="E27" s="7">
        <v>18</v>
      </c>
      <c r="F27" s="7">
        <v>0</v>
      </c>
      <c r="G27" s="7">
        <v>0</v>
      </c>
      <c r="H27" s="7">
        <v>2</v>
      </c>
      <c r="I27" s="7">
        <v>0</v>
      </c>
      <c r="J27" s="7">
        <v>166</v>
      </c>
    </row>
    <row r="28" spans="1:10" ht="15">
      <c r="A28" s="76" t="s">
        <v>16</v>
      </c>
      <c r="B28" s="76" t="s">
        <v>173</v>
      </c>
      <c r="C28" s="7">
        <v>210</v>
      </c>
      <c r="D28" s="7">
        <v>45</v>
      </c>
      <c r="E28" s="7">
        <v>18</v>
      </c>
      <c r="F28" s="7">
        <v>0</v>
      </c>
      <c r="G28" s="7">
        <v>2</v>
      </c>
      <c r="H28" s="7">
        <v>1</v>
      </c>
      <c r="I28" s="7">
        <v>5</v>
      </c>
      <c r="J28" s="7">
        <v>193</v>
      </c>
    </row>
    <row r="29" spans="1:10" ht="15">
      <c r="A29" s="76" t="s">
        <v>17</v>
      </c>
      <c r="B29" s="76" t="s">
        <v>174</v>
      </c>
      <c r="C29" s="7">
        <v>215</v>
      </c>
      <c r="D29" s="7">
        <v>20</v>
      </c>
      <c r="E29" s="7">
        <v>17</v>
      </c>
      <c r="F29" s="7">
        <v>0</v>
      </c>
      <c r="G29" s="7">
        <v>0</v>
      </c>
      <c r="H29" s="7">
        <v>0</v>
      </c>
      <c r="I29" s="7">
        <v>0</v>
      </c>
      <c r="J29" s="7">
        <v>54</v>
      </c>
    </row>
    <row r="30" spans="1:10" ht="15">
      <c r="A30" s="76" t="s">
        <v>18</v>
      </c>
      <c r="B30" s="76" t="s">
        <v>175</v>
      </c>
      <c r="C30" s="7">
        <v>1669</v>
      </c>
      <c r="D30" s="7">
        <v>42</v>
      </c>
      <c r="E30" s="7">
        <v>32</v>
      </c>
      <c r="F30" s="7">
        <v>0</v>
      </c>
      <c r="G30" s="7">
        <v>0</v>
      </c>
      <c r="H30" s="7">
        <v>25</v>
      </c>
      <c r="I30" s="7">
        <v>0</v>
      </c>
      <c r="J30" s="7">
        <v>1234</v>
      </c>
    </row>
    <row r="31" spans="1:10" s="32" customFormat="1" ht="15">
      <c r="A31" s="81" t="s">
        <v>19</v>
      </c>
      <c r="B31" s="80" t="s">
        <v>32</v>
      </c>
      <c r="C31" s="7">
        <v>600</v>
      </c>
      <c r="D31" s="7">
        <v>8</v>
      </c>
      <c r="E31" s="7">
        <v>7</v>
      </c>
      <c r="F31" s="7">
        <v>0</v>
      </c>
      <c r="G31" s="7">
        <v>0</v>
      </c>
      <c r="H31" s="7">
        <v>2</v>
      </c>
      <c r="I31" s="7">
        <v>0</v>
      </c>
      <c r="J31" s="7">
        <v>537</v>
      </c>
    </row>
    <row r="32" spans="1:10" s="32" customFormat="1" ht="15">
      <c r="A32" s="81" t="s">
        <v>20</v>
      </c>
      <c r="B32" s="80" t="s">
        <v>34</v>
      </c>
      <c r="C32" s="7">
        <v>1069</v>
      </c>
      <c r="D32" s="7">
        <v>34</v>
      </c>
      <c r="E32" s="7">
        <v>25</v>
      </c>
      <c r="F32" s="7">
        <v>0</v>
      </c>
      <c r="G32" s="7">
        <v>0</v>
      </c>
      <c r="H32" s="7">
        <v>23</v>
      </c>
      <c r="I32" s="7">
        <v>0</v>
      </c>
      <c r="J32" s="7">
        <v>697</v>
      </c>
    </row>
    <row r="33" spans="1:10" ht="15">
      <c r="A33" s="76" t="s">
        <v>21</v>
      </c>
      <c r="B33" s="76" t="s">
        <v>176</v>
      </c>
      <c r="C33" s="7">
        <v>159</v>
      </c>
      <c r="D33" s="7">
        <v>45</v>
      </c>
      <c r="E33" s="7">
        <v>28</v>
      </c>
      <c r="F33" s="7">
        <v>0</v>
      </c>
      <c r="G33" s="7">
        <v>3</v>
      </c>
      <c r="H33" s="7">
        <v>13</v>
      </c>
      <c r="I33" s="7">
        <v>0</v>
      </c>
      <c r="J33" s="7">
        <v>96</v>
      </c>
    </row>
    <row r="34" spans="1:10" ht="15">
      <c r="A34" s="76" t="s">
        <v>22</v>
      </c>
      <c r="B34" s="76" t="s">
        <v>177</v>
      </c>
      <c r="C34" s="7">
        <v>65</v>
      </c>
      <c r="D34" s="7">
        <v>41</v>
      </c>
      <c r="E34" s="7">
        <v>16</v>
      </c>
      <c r="F34" s="7">
        <v>0</v>
      </c>
      <c r="G34" s="7">
        <v>0</v>
      </c>
      <c r="H34" s="7">
        <v>0</v>
      </c>
      <c r="I34" s="7">
        <v>0</v>
      </c>
      <c r="J34" s="7">
        <v>64</v>
      </c>
    </row>
    <row r="35" spans="1:10" ht="15">
      <c r="A35" s="76" t="s">
        <v>23</v>
      </c>
      <c r="B35" s="76" t="s">
        <v>178</v>
      </c>
      <c r="C35" s="7">
        <v>379</v>
      </c>
      <c r="D35" s="7">
        <v>3</v>
      </c>
      <c r="E35" s="7">
        <v>3</v>
      </c>
      <c r="F35" s="7">
        <v>0</v>
      </c>
      <c r="G35" s="7">
        <v>0</v>
      </c>
      <c r="H35" s="7">
        <v>11</v>
      </c>
      <c r="I35" s="7">
        <v>0</v>
      </c>
      <c r="J35" s="7">
        <v>202</v>
      </c>
    </row>
    <row r="36" spans="1:10" ht="15">
      <c r="A36" s="76" t="s">
        <v>24</v>
      </c>
      <c r="B36" s="76" t="s">
        <v>179</v>
      </c>
      <c r="C36" s="7">
        <v>142</v>
      </c>
      <c r="D36" s="7">
        <v>33</v>
      </c>
      <c r="E36" s="7">
        <v>25</v>
      </c>
      <c r="F36" s="7">
        <v>0</v>
      </c>
      <c r="G36" s="7">
        <v>1</v>
      </c>
      <c r="H36" s="7">
        <v>5</v>
      </c>
      <c r="I36" s="7">
        <v>0</v>
      </c>
      <c r="J36" s="7">
        <v>115</v>
      </c>
    </row>
    <row r="37" spans="1:10" ht="15">
      <c r="A37" s="76" t="s">
        <v>25</v>
      </c>
      <c r="B37" s="76" t="s">
        <v>180</v>
      </c>
      <c r="C37" s="7">
        <v>178</v>
      </c>
      <c r="D37" s="7">
        <v>21</v>
      </c>
      <c r="E37" s="7">
        <v>17</v>
      </c>
      <c r="F37" s="7">
        <v>0</v>
      </c>
      <c r="G37" s="7">
        <v>0</v>
      </c>
      <c r="H37" s="7">
        <v>6</v>
      </c>
      <c r="I37" s="7">
        <v>0</v>
      </c>
      <c r="J37" s="7">
        <v>191</v>
      </c>
    </row>
    <row r="38" spans="1:10" ht="15">
      <c r="A38" s="76" t="s">
        <v>26</v>
      </c>
      <c r="B38" s="76" t="s">
        <v>181</v>
      </c>
      <c r="C38" s="7">
        <v>110</v>
      </c>
      <c r="D38" s="7">
        <v>35</v>
      </c>
      <c r="E38" s="7">
        <v>23</v>
      </c>
      <c r="F38" s="7">
        <v>0</v>
      </c>
      <c r="G38" s="7">
        <v>0</v>
      </c>
      <c r="H38" s="7">
        <v>0</v>
      </c>
      <c r="I38" s="7">
        <v>0</v>
      </c>
      <c r="J38" s="7">
        <v>110</v>
      </c>
    </row>
    <row r="39" spans="1:10" ht="15">
      <c r="A39" s="76" t="s">
        <v>27</v>
      </c>
      <c r="B39" s="76" t="s">
        <v>182</v>
      </c>
      <c r="C39" s="7">
        <v>92</v>
      </c>
      <c r="D39" s="7">
        <v>29</v>
      </c>
      <c r="E39" s="7">
        <v>3</v>
      </c>
      <c r="F39" s="7">
        <v>0</v>
      </c>
      <c r="G39" s="7">
        <v>3</v>
      </c>
      <c r="H39" s="7">
        <v>5</v>
      </c>
      <c r="I39" s="7">
        <v>0</v>
      </c>
      <c r="J39" s="7">
        <v>77</v>
      </c>
    </row>
    <row r="40" spans="1:10" ht="15">
      <c r="A40" s="76" t="s">
        <v>28</v>
      </c>
      <c r="B40" s="76" t="s">
        <v>183</v>
      </c>
      <c r="C40" s="7">
        <v>112</v>
      </c>
      <c r="D40" s="7">
        <v>12</v>
      </c>
      <c r="E40" s="7">
        <v>8</v>
      </c>
      <c r="F40" s="7">
        <v>0</v>
      </c>
      <c r="G40" s="7">
        <v>0</v>
      </c>
      <c r="H40" s="7">
        <v>0</v>
      </c>
      <c r="I40" s="7">
        <v>5</v>
      </c>
      <c r="J40" s="7">
        <v>89</v>
      </c>
    </row>
    <row r="41" spans="1:10" ht="15">
      <c r="A41" s="76" t="s">
        <v>29</v>
      </c>
      <c r="B41" s="76" t="s">
        <v>184</v>
      </c>
      <c r="C41" s="7">
        <v>147</v>
      </c>
      <c r="D41" s="7">
        <v>24</v>
      </c>
      <c r="E41" s="7">
        <v>15</v>
      </c>
      <c r="F41" s="7">
        <v>0</v>
      </c>
      <c r="G41" s="7">
        <v>7</v>
      </c>
      <c r="H41" s="7">
        <v>4</v>
      </c>
      <c r="I41" s="7">
        <v>0</v>
      </c>
      <c r="J41" s="7">
        <v>248</v>
      </c>
    </row>
    <row r="42" spans="1:10" ht="15">
      <c r="A42" s="76" t="s">
        <v>30</v>
      </c>
      <c r="B42" s="76" t="s">
        <v>185</v>
      </c>
      <c r="C42" s="7">
        <v>252</v>
      </c>
      <c r="D42" s="7">
        <v>44</v>
      </c>
      <c r="E42" s="7">
        <v>16</v>
      </c>
      <c r="F42" s="7">
        <v>0</v>
      </c>
      <c r="G42" s="7">
        <v>0</v>
      </c>
      <c r="H42" s="7">
        <v>4</v>
      </c>
      <c r="I42" s="7">
        <v>0</v>
      </c>
      <c r="J42" s="7">
        <v>133</v>
      </c>
    </row>
    <row r="43" spans="1:10" ht="15">
      <c r="A43" s="279" t="s">
        <v>86</v>
      </c>
      <c r="B43" s="280"/>
      <c r="C43" s="143">
        <v>7288</v>
      </c>
      <c r="D43" s="143">
        <v>1004</v>
      </c>
      <c r="E43" s="143">
        <v>569</v>
      </c>
      <c r="F43" s="143">
        <v>0</v>
      </c>
      <c r="G43" s="143">
        <v>22</v>
      </c>
      <c r="H43" s="143">
        <v>189</v>
      </c>
      <c r="I43" s="143">
        <v>15</v>
      </c>
      <c r="J43" s="143">
        <v>5914</v>
      </c>
    </row>
    <row r="44" spans="1:10" ht="15">
      <c r="A44" s="280" t="s">
        <v>808</v>
      </c>
      <c r="B44" s="280"/>
      <c r="C44" s="7">
        <v>1785</v>
      </c>
      <c r="D44" s="7">
        <v>215</v>
      </c>
      <c r="E44" s="7">
        <v>104</v>
      </c>
      <c r="F44" s="7">
        <v>0</v>
      </c>
      <c r="G44" s="7">
        <v>2</v>
      </c>
      <c r="H44" s="7">
        <v>53</v>
      </c>
      <c r="I44" s="7">
        <v>3</v>
      </c>
      <c r="J44" s="7">
        <v>1789</v>
      </c>
    </row>
    <row r="45" spans="1:10" ht="15">
      <c r="A45" s="280" t="s">
        <v>809</v>
      </c>
      <c r="B45" s="280"/>
      <c r="C45" s="7">
        <v>427</v>
      </c>
      <c r="D45" s="7">
        <v>214</v>
      </c>
      <c r="E45" s="7">
        <v>118</v>
      </c>
      <c r="F45" s="7">
        <v>0</v>
      </c>
      <c r="G45" s="7">
        <v>2</v>
      </c>
      <c r="H45" s="7">
        <v>5</v>
      </c>
      <c r="I45" s="7">
        <v>0</v>
      </c>
      <c r="J45" s="7">
        <v>304</v>
      </c>
    </row>
    <row r="46" spans="1:10" ht="15">
      <c r="A46" s="280" t="s">
        <v>810</v>
      </c>
      <c r="B46" s="280"/>
      <c r="C46" s="7">
        <v>1139</v>
      </c>
      <c r="D46" s="7">
        <v>130</v>
      </c>
      <c r="E46" s="7">
        <v>79</v>
      </c>
      <c r="F46" s="7">
        <v>0</v>
      </c>
      <c r="G46" s="7">
        <v>4</v>
      </c>
      <c r="H46" s="7">
        <v>36</v>
      </c>
      <c r="I46" s="7">
        <v>7</v>
      </c>
      <c r="J46" s="7">
        <v>890</v>
      </c>
    </row>
    <row r="47" spans="1:10" ht="15">
      <c r="A47" s="280" t="s">
        <v>811</v>
      </c>
      <c r="B47" s="280"/>
      <c r="C47" s="7">
        <v>783</v>
      </c>
      <c r="D47" s="7">
        <v>192</v>
      </c>
      <c r="E47" s="7">
        <v>73</v>
      </c>
      <c r="F47" s="7">
        <v>0</v>
      </c>
      <c r="G47" s="7">
        <v>6</v>
      </c>
      <c r="H47" s="7">
        <v>16</v>
      </c>
      <c r="I47" s="7">
        <v>5</v>
      </c>
      <c r="J47" s="7">
        <v>561</v>
      </c>
    </row>
    <row r="48" spans="1:10" ht="15">
      <c r="A48" s="280" t="s">
        <v>812</v>
      </c>
      <c r="B48" s="280"/>
      <c r="C48" s="7">
        <v>3154</v>
      </c>
      <c r="D48" s="7">
        <v>253</v>
      </c>
      <c r="E48" s="7">
        <v>195</v>
      </c>
      <c r="F48" s="7">
        <v>0</v>
      </c>
      <c r="G48" s="7">
        <v>8</v>
      </c>
      <c r="H48" s="7">
        <v>79</v>
      </c>
      <c r="I48" s="7">
        <v>0</v>
      </c>
      <c r="J48" s="7">
        <v>2370</v>
      </c>
    </row>
    <row r="49" spans="1:10" s="35" customFormat="1">
      <c r="A49" s="43"/>
      <c r="B49" s="29"/>
      <c r="C49" s="44"/>
      <c r="D49" s="44"/>
      <c r="E49" s="44"/>
      <c r="F49" s="44"/>
      <c r="G49" s="44"/>
      <c r="H49" s="44"/>
      <c r="I49" s="44"/>
      <c r="J49" s="44"/>
    </row>
    <row r="50" spans="1:10">
      <c r="B50" s="1"/>
      <c r="C50" s="45"/>
      <c r="D50" s="45"/>
      <c r="E50" s="45"/>
      <c r="F50" s="45"/>
      <c r="G50" s="45"/>
      <c r="H50" s="45"/>
      <c r="I50" s="45"/>
      <c r="J50" s="45"/>
    </row>
    <row r="53" spans="1:10">
      <c r="C53" s="46"/>
    </row>
    <row r="55" spans="1:10">
      <c r="E55" s="13" t="s">
        <v>50</v>
      </c>
    </row>
  </sheetData>
  <mergeCells count="12">
    <mergeCell ref="A1:J1"/>
    <mergeCell ref="A48:B48"/>
    <mergeCell ref="A43:B43"/>
    <mergeCell ref="A44:B44"/>
    <mergeCell ref="A45:B45"/>
    <mergeCell ref="A46:B46"/>
    <mergeCell ref="A47:B47"/>
    <mergeCell ref="J2:J3"/>
    <mergeCell ref="A2:A3"/>
    <mergeCell ref="B2:B3"/>
    <mergeCell ref="C2:C3"/>
    <mergeCell ref="D2:I2"/>
  </mergeCells>
  <phoneticPr fontId="0" type="noConversion"/>
  <hyperlinks>
    <hyperlink ref="K1" location="'spis tabel'!A1" display="'spis tabel'!A1"/>
  </hyperlinks>
  <pageMargins left="0.75" right="0.75" top="1" bottom="1" header="0.5" footer="0.5"/>
  <pageSetup paperSize="9" scale="85" orientation="portrait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dimension ref="A1:R47"/>
  <sheetViews>
    <sheetView showGridLines="0" workbookViewId="0">
      <selection activeCell="S15" sqref="S15"/>
    </sheetView>
  </sheetViews>
  <sheetFormatPr defaultRowHeight="12.75"/>
  <cols>
    <col min="1" max="1" width="5.140625" style="11" customWidth="1"/>
    <col min="2" max="2" width="18.5703125" style="11" customWidth="1"/>
    <col min="3" max="5" width="13.42578125" style="13" customWidth="1"/>
    <col min="6" max="6" width="11.140625" style="13" customWidth="1"/>
    <col min="7" max="7" width="9.85546875" style="13" customWidth="1"/>
    <col min="8" max="8" width="10" style="13" customWidth="1"/>
    <col min="9" max="11" width="9.140625" style="1"/>
    <col min="12" max="12" width="10.28515625" style="1" customWidth="1"/>
    <col min="13" max="13" width="11.42578125" style="1" customWidth="1"/>
    <col min="14" max="15" width="9.140625" style="1"/>
    <col min="16" max="16" width="9.85546875" style="1" customWidth="1"/>
    <col min="17" max="16384" width="9.140625" style="1"/>
  </cols>
  <sheetData>
    <row r="1" spans="1:18">
      <c r="A1" s="259" t="s">
        <v>930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R1" s="139" t="s">
        <v>792</v>
      </c>
    </row>
    <row r="2" spans="1:18">
      <c r="A2" s="259" t="s">
        <v>888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</row>
    <row r="3" spans="1:18" ht="17.25" customHeight="1">
      <c r="A3" s="289" t="s">
        <v>87</v>
      </c>
      <c r="B3" s="289" t="s">
        <v>2</v>
      </c>
      <c r="C3" s="292" t="s">
        <v>1063</v>
      </c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</row>
    <row r="4" spans="1:18" ht="12.75" customHeight="1">
      <c r="A4" s="289"/>
      <c r="B4" s="289"/>
      <c r="C4" s="289" t="s">
        <v>56</v>
      </c>
      <c r="D4" s="290" t="s">
        <v>65</v>
      </c>
      <c r="E4" s="291"/>
      <c r="F4" s="289" t="s">
        <v>847</v>
      </c>
      <c r="G4" s="289"/>
      <c r="H4" s="289"/>
      <c r="I4" s="289"/>
      <c r="J4" s="289"/>
      <c r="K4" s="289"/>
      <c r="L4" s="289" t="s">
        <v>848</v>
      </c>
      <c r="M4" s="289"/>
      <c r="N4" s="289"/>
      <c r="O4" s="289"/>
      <c r="P4" s="289"/>
      <c r="Q4" s="289"/>
    </row>
    <row r="5" spans="1:18" s="9" customFormat="1" ht="60" customHeight="1">
      <c r="A5" s="289"/>
      <c r="B5" s="289"/>
      <c r="C5" s="289"/>
      <c r="D5" s="174" t="s">
        <v>51</v>
      </c>
      <c r="E5" s="174" t="s">
        <v>849</v>
      </c>
      <c r="F5" s="91" t="s">
        <v>82</v>
      </c>
      <c r="G5" s="92" t="s">
        <v>83</v>
      </c>
      <c r="H5" s="92" t="s">
        <v>84</v>
      </c>
      <c r="I5" s="93" t="s">
        <v>107</v>
      </c>
      <c r="J5" s="93" t="s">
        <v>125</v>
      </c>
      <c r="K5" s="93" t="s">
        <v>186</v>
      </c>
      <c r="L5" s="175" t="s">
        <v>115</v>
      </c>
      <c r="M5" s="175" t="s">
        <v>113</v>
      </c>
      <c r="N5" s="175" t="s">
        <v>116</v>
      </c>
      <c r="O5" s="92" t="s">
        <v>114</v>
      </c>
      <c r="P5" s="175" t="s">
        <v>112</v>
      </c>
      <c r="Q5" s="91" t="s">
        <v>117</v>
      </c>
    </row>
    <row r="6" spans="1:18" s="9" customFormat="1" ht="15">
      <c r="A6" s="94" t="s">
        <v>126</v>
      </c>
      <c r="B6" s="94" t="s">
        <v>156</v>
      </c>
      <c r="C6" s="95">
        <v>37</v>
      </c>
      <c r="D6" s="95">
        <v>4</v>
      </c>
      <c r="E6" s="95">
        <v>6</v>
      </c>
      <c r="F6" s="95">
        <v>0</v>
      </c>
      <c r="G6" s="95">
        <v>0</v>
      </c>
      <c r="H6" s="95">
        <v>30</v>
      </c>
      <c r="I6" s="96">
        <v>0</v>
      </c>
      <c r="J6" s="96">
        <v>7</v>
      </c>
      <c r="K6" s="96">
        <v>0</v>
      </c>
      <c r="L6" s="95">
        <v>10</v>
      </c>
      <c r="M6" s="95">
        <v>9</v>
      </c>
      <c r="N6" s="95">
        <v>14</v>
      </c>
      <c r="O6" s="96">
        <v>1</v>
      </c>
      <c r="P6" s="96">
        <v>0</v>
      </c>
      <c r="Q6" s="95">
        <v>3</v>
      </c>
    </row>
    <row r="7" spans="1:18" s="9" customFormat="1" ht="25.5">
      <c r="A7" s="94" t="s">
        <v>127</v>
      </c>
      <c r="B7" s="94" t="s">
        <v>241</v>
      </c>
      <c r="C7" s="95">
        <v>135</v>
      </c>
      <c r="D7" s="95">
        <v>41</v>
      </c>
      <c r="E7" s="95">
        <v>45</v>
      </c>
      <c r="F7" s="97">
        <v>2</v>
      </c>
      <c r="G7" s="97">
        <v>0</v>
      </c>
      <c r="H7" s="97">
        <v>130</v>
      </c>
      <c r="I7" s="96">
        <v>3</v>
      </c>
      <c r="J7" s="96">
        <v>0</v>
      </c>
      <c r="K7" s="96">
        <v>0</v>
      </c>
      <c r="L7" s="95">
        <v>92</v>
      </c>
      <c r="M7" s="97">
        <v>21</v>
      </c>
      <c r="N7" s="97">
        <v>9</v>
      </c>
      <c r="O7" s="96">
        <v>3</v>
      </c>
      <c r="P7" s="96">
        <v>10</v>
      </c>
      <c r="Q7" s="95">
        <v>0</v>
      </c>
    </row>
    <row r="8" spans="1:18" ht="15">
      <c r="A8" s="94" t="s">
        <v>128</v>
      </c>
      <c r="B8" s="94" t="s">
        <v>157</v>
      </c>
      <c r="C8" s="95">
        <v>147</v>
      </c>
      <c r="D8" s="95">
        <v>27</v>
      </c>
      <c r="E8" s="95">
        <v>36</v>
      </c>
      <c r="F8" s="95">
        <v>16</v>
      </c>
      <c r="G8" s="95">
        <v>0</v>
      </c>
      <c r="H8" s="95">
        <v>126</v>
      </c>
      <c r="I8" s="96">
        <v>4</v>
      </c>
      <c r="J8" s="96">
        <v>1</v>
      </c>
      <c r="K8" s="96">
        <v>0</v>
      </c>
      <c r="L8" s="95">
        <v>41</v>
      </c>
      <c r="M8" s="95">
        <v>44</v>
      </c>
      <c r="N8" s="95">
        <v>20</v>
      </c>
      <c r="O8" s="96">
        <v>14</v>
      </c>
      <c r="P8" s="96">
        <v>7</v>
      </c>
      <c r="Q8" s="95">
        <v>21</v>
      </c>
    </row>
    <row r="9" spans="1:18" ht="15">
      <c r="A9" s="94" t="s">
        <v>129</v>
      </c>
      <c r="B9" s="94" t="s">
        <v>158</v>
      </c>
      <c r="C9" s="95">
        <v>297</v>
      </c>
      <c r="D9" s="95">
        <v>79</v>
      </c>
      <c r="E9" s="95">
        <v>211</v>
      </c>
      <c r="F9" s="95">
        <v>8</v>
      </c>
      <c r="G9" s="95">
        <v>7</v>
      </c>
      <c r="H9" s="95">
        <v>279</v>
      </c>
      <c r="I9" s="96">
        <v>0</v>
      </c>
      <c r="J9" s="96">
        <v>3</v>
      </c>
      <c r="K9" s="96">
        <v>0</v>
      </c>
      <c r="L9" s="95">
        <v>51</v>
      </c>
      <c r="M9" s="95">
        <v>139</v>
      </c>
      <c r="N9" s="95">
        <v>42</v>
      </c>
      <c r="O9" s="96">
        <v>3</v>
      </c>
      <c r="P9" s="96">
        <v>0</v>
      </c>
      <c r="Q9" s="95">
        <v>62</v>
      </c>
    </row>
    <row r="10" spans="1:18" ht="15">
      <c r="A10" s="94" t="s">
        <v>130</v>
      </c>
      <c r="B10" s="94" t="s">
        <v>159</v>
      </c>
      <c r="C10" s="95">
        <v>77</v>
      </c>
      <c r="D10" s="95">
        <v>23</v>
      </c>
      <c r="E10" s="95">
        <v>0</v>
      </c>
      <c r="F10" s="95">
        <v>0</v>
      </c>
      <c r="G10" s="95">
        <v>1</v>
      </c>
      <c r="H10" s="95">
        <v>74</v>
      </c>
      <c r="I10" s="96">
        <v>2</v>
      </c>
      <c r="J10" s="96">
        <v>0</v>
      </c>
      <c r="K10" s="96">
        <v>0</v>
      </c>
      <c r="L10" s="95">
        <v>26</v>
      </c>
      <c r="M10" s="95">
        <v>14</v>
      </c>
      <c r="N10" s="95">
        <v>15</v>
      </c>
      <c r="O10" s="96">
        <v>2</v>
      </c>
      <c r="P10" s="96">
        <v>13</v>
      </c>
      <c r="Q10" s="95">
        <v>7</v>
      </c>
    </row>
    <row r="11" spans="1:18" ht="15">
      <c r="A11" s="94" t="s">
        <v>131</v>
      </c>
      <c r="B11" s="94" t="s">
        <v>160</v>
      </c>
      <c r="C11" s="95">
        <v>502</v>
      </c>
      <c r="D11" s="95">
        <v>216</v>
      </c>
      <c r="E11" s="95">
        <v>153</v>
      </c>
      <c r="F11" s="95">
        <v>4</v>
      </c>
      <c r="G11" s="95">
        <v>1</v>
      </c>
      <c r="H11" s="95">
        <v>414</v>
      </c>
      <c r="I11" s="96">
        <v>68</v>
      </c>
      <c r="J11" s="96">
        <v>15</v>
      </c>
      <c r="K11" s="96">
        <v>0</v>
      </c>
      <c r="L11" s="95">
        <v>220</v>
      </c>
      <c r="M11" s="95">
        <v>112</v>
      </c>
      <c r="N11" s="95">
        <v>5</v>
      </c>
      <c r="O11" s="96">
        <v>9</v>
      </c>
      <c r="P11" s="96">
        <v>2</v>
      </c>
      <c r="Q11" s="95">
        <v>154</v>
      </c>
    </row>
    <row r="12" spans="1:18" ht="15">
      <c r="A12" s="94" t="s">
        <v>132</v>
      </c>
      <c r="B12" s="94" t="s">
        <v>161</v>
      </c>
      <c r="C12" s="95">
        <v>629</v>
      </c>
      <c r="D12" s="95">
        <v>227</v>
      </c>
      <c r="E12" s="95">
        <v>41</v>
      </c>
      <c r="F12" s="95">
        <v>9</v>
      </c>
      <c r="G12" s="95">
        <v>0</v>
      </c>
      <c r="H12" s="95">
        <v>556</v>
      </c>
      <c r="I12" s="96">
        <v>40</v>
      </c>
      <c r="J12" s="96">
        <v>23</v>
      </c>
      <c r="K12" s="96">
        <v>1</v>
      </c>
      <c r="L12" s="95">
        <v>218</v>
      </c>
      <c r="M12" s="95">
        <v>85</v>
      </c>
      <c r="N12" s="95">
        <v>62</v>
      </c>
      <c r="O12" s="96">
        <v>22</v>
      </c>
      <c r="P12" s="96">
        <v>210</v>
      </c>
      <c r="Q12" s="95">
        <v>32</v>
      </c>
    </row>
    <row r="13" spans="1:18" ht="15">
      <c r="A13" s="94" t="s">
        <v>133</v>
      </c>
      <c r="B13" s="94" t="s">
        <v>162</v>
      </c>
      <c r="C13" s="95">
        <v>444</v>
      </c>
      <c r="D13" s="95">
        <v>144</v>
      </c>
      <c r="E13" s="95">
        <v>91</v>
      </c>
      <c r="F13" s="95">
        <v>12</v>
      </c>
      <c r="G13" s="95">
        <v>2</v>
      </c>
      <c r="H13" s="95">
        <v>396</v>
      </c>
      <c r="I13" s="96">
        <v>2</v>
      </c>
      <c r="J13" s="96">
        <v>28</v>
      </c>
      <c r="K13" s="96">
        <v>4</v>
      </c>
      <c r="L13" s="95">
        <v>334</v>
      </c>
      <c r="M13" s="95">
        <v>59</v>
      </c>
      <c r="N13" s="95">
        <v>4</v>
      </c>
      <c r="O13" s="96">
        <v>6</v>
      </c>
      <c r="P13" s="96">
        <v>3</v>
      </c>
      <c r="Q13" s="95">
        <v>38</v>
      </c>
    </row>
    <row r="14" spans="1:18" ht="15">
      <c r="A14" s="94" t="s">
        <v>134</v>
      </c>
      <c r="B14" s="94" t="s">
        <v>163</v>
      </c>
      <c r="C14" s="95">
        <v>32</v>
      </c>
      <c r="D14" s="95">
        <v>1</v>
      </c>
      <c r="E14" s="95">
        <v>1</v>
      </c>
      <c r="F14" s="95">
        <v>2</v>
      </c>
      <c r="G14" s="95">
        <v>0</v>
      </c>
      <c r="H14" s="95">
        <v>28</v>
      </c>
      <c r="I14" s="96">
        <v>0</v>
      </c>
      <c r="J14" s="96">
        <v>2</v>
      </c>
      <c r="K14" s="96">
        <v>0</v>
      </c>
      <c r="L14" s="95">
        <v>6</v>
      </c>
      <c r="M14" s="95">
        <v>9</v>
      </c>
      <c r="N14" s="95">
        <v>17</v>
      </c>
      <c r="O14" s="96">
        <v>0</v>
      </c>
      <c r="P14" s="96">
        <v>0</v>
      </c>
      <c r="Q14" s="95">
        <v>0</v>
      </c>
    </row>
    <row r="15" spans="1:18" ht="15">
      <c r="A15" s="94" t="s">
        <v>3</v>
      </c>
      <c r="B15" s="94" t="s">
        <v>164</v>
      </c>
      <c r="C15" s="95">
        <v>282</v>
      </c>
      <c r="D15" s="95">
        <v>66</v>
      </c>
      <c r="E15" s="95">
        <v>97</v>
      </c>
      <c r="F15" s="96">
        <v>10</v>
      </c>
      <c r="G15" s="96">
        <v>2</v>
      </c>
      <c r="H15" s="96">
        <v>265</v>
      </c>
      <c r="I15" s="96">
        <v>1</v>
      </c>
      <c r="J15" s="96">
        <v>3</v>
      </c>
      <c r="K15" s="96">
        <v>1</v>
      </c>
      <c r="L15" s="95">
        <v>64</v>
      </c>
      <c r="M15" s="96">
        <v>55</v>
      </c>
      <c r="N15" s="96">
        <v>39</v>
      </c>
      <c r="O15" s="96">
        <v>60</v>
      </c>
      <c r="P15" s="96">
        <v>24</v>
      </c>
      <c r="Q15" s="95">
        <v>40</v>
      </c>
    </row>
    <row r="16" spans="1:18" ht="15">
      <c r="A16" s="94" t="s">
        <v>6</v>
      </c>
      <c r="B16" s="94" t="s">
        <v>165</v>
      </c>
      <c r="C16" s="95">
        <v>192</v>
      </c>
      <c r="D16" s="95">
        <v>69</v>
      </c>
      <c r="E16" s="95">
        <v>49</v>
      </c>
      <c r="F16" s="98">
        <v>2</v>
      </c>
      <c r="G16" s="98">
        <v>0</v>
      </c>
      <c r="H16" s="98">
        <v>190</v>
      </c>
      <c r="I16" s="96">
        <v>0</v>
      </c>
      <c r="J16" s="96">
        <v>0</v>
      </c>
      <c r="K16" s="96">
        <v>0</v>
      </c>
      <c r="L16" s="95">
        <v>78</v>
      </c>
      <c r="M16" s="98">
        <v>25</v>
      </c>
      <c r="N16" s="98">
        <v>32</v>
      </c>
      <c r="O16" s="96">
        <v>7</v>
      </c>
      <c r="P16" s="96">
        <v>6</v>
      </c>
      <c r="Q16" s="95">
        <v>44</v>
      </c>
    </row>
    <row r="17" spans="1:17" ht="15">
      <c r="A17" s="94" t="s">
        <v>7</v>
      </c>
      <c r="B17" s="94" t="s">
        <v>166</v>
      </c>
      <c r="C17" s="95">
        <v>192</v>
      </c>
      <c r="D17" s="95">
        <v>44</v>
      </c>
      <c r="E17" s="95">
        <v>0</v>
      </c>
      <c r="F17" s="98">
        <v>3</v>
      </c>
      <c r="G17" s="98">
        <v>1</v>
      </c>
      <c r="H17" s="98">
        <v>173</v>
      </c>
      <c r="I17" s="96">
        <v>0</v>
      </c>
      <c r="J17" s="96">
        <v>15</v>
      </c>
      <c r="K17" s="96">
        <v>0</v>
      </c>
      <c r="L17" s="95">
        <v>87</v>
      </c>
      <c r="M17" s="98">
        <v>67</v>
      </c>
      <c r="N17" s="98">
        <v>27</v>
      </c>
      <c r="O17" s="96">
        <v>6</v>
      </c>
      <c r="P17" s="96">
        <v>0</v>
      </c>
      <c r="Q17" s="95">
        <v>5</v>
      </c>
    </row>
    <row r="18" spans="1:17" ht="15">
      <c r="A18" s="94" t="s">
        <v>8</v>
      </c>
      <c r="B18" s="94" t="s">
        <v>167</v>
      </c>
      <c r="C18" s="95">
        <v>283</v>
      </c>
      <c r="D18" s="95">
        <v>83</v>
      </c>
      <c r="E18" s="95">
        <v>3</v>
      </c>
      <c r="F18" s="98">
        <v>1</v>
      </c>
      <c r="G18" s="98">
        <v>2</v>
      </c>
      <c r="H18" s="98">
        <v>255</v>
      </c>
      <c r="I18" s="96">
        <v>9</v>
      </c>
      <c r="J18" s="96">
        <v>16</v>
      </c>
      <c r="K18" s="96">
        <v>0</v>
      </c>
      <c r="L18" s="95">
        <v>65</v>
      </c>
      <c r="M18" s="98">
        <v>116</v>
      </c>
      <c r="N18" s="98">
        <v>11</v>
      </c>
      <c r="O18" s="96">
        <v>4</v>
      </c>
      <c r="P18" s="96">
        <v>56</v>
      </c>
      <c r="Q18" s="95">
        <v>31</v>
      </c>
    </row>
    <row r="19" spans="1:17" ht="15">
      <c r="A19" s="94" t="s">
        <v>11</v>
      </c>
      <c r="B19" s="94" t="s">
        <v>168</v>
      </c>
      <c r="C19" s="95">
        <v>167</v>
      </c>
      <c r="D19" s="95">
        <v>63</v>
      </c>
      <c r="E19" s="95">
        <v>65</v>
      </c>
      <c r="F19" s="98">
        <v>1</v>
      </c>
      <c r="G19" s="98">
        <v>0</v>
      </c>
      <c r="H19" s="98">
        <v>141</v>
      </c>
      <c r="I19" s="96">
        <v>12</v>
      </c>
      <c r="J19" s="96">
        <v>13</v>
      </c>
      <c r="K19" s="96">
        <v>0</v>
      </c>
      <c r="L19" s="95">
        <v>114</v>
      </c>
      <c r="M19" s="98">
        <v>8</v>
      </c>
      <c r="N19" s="98">
        <v>6</v>
      </c>
      <c r="O19" s="96">
        <v>13</v>
      </c>
      <c r="P19" s="96">
        <v>4</v>
      </c>
      <c r="Q19" s="95">
        <v>22</v>
      </c>
    </row>
    <row r="20" spans="1:17" ht="15">
      <c r="A20" s="94" t="s">
        <v>12</v>
      </c>
      <c r="B20" s="94" t="s">
        <v>169</v>
      </c>
      <c r="C20" s="95">
        <v>456</v>
      </c>
      <c r="D20" s="95">
        <v>169</v>
      </c>
      <c r="E20" s="95">
        <v>170</v>
      </c>
      <c r="F20" s="96">
        <v>2</v>
      </c>
      <c r="G20" s="96">
        <v>0</v>
      </c>
      <c r="H20" s="96">
        <v>447</v>
      </c>
      <c r="I20" s="96">
        <v>0</v>
      </c>
      <c r="J20" s="96">
        <v>7</v>
      </c>
      <c r="K20" s="96">
        <v>0</v>
      </c>
      <c r="L20" s="95">
        <v>251</v>
      </c>
      <c r="M20" s="96">
        <v>64</v>
      </c>
      <c r="N20" s="96">
        <v>38</v>
      </c>
      <c r="O20" s="96">
        <v>17</v>
      </c>
      <c r="P20" s="96">
        <v>17</v>
      </c>
      <c r="Q20" s="95">
        <v>69</v>
      </c>
    </row>
    <row r="21" spans="1:17" ht="15">
      <c r="A21" s="94" t="s">
        <v>13</v>
      </c>
      <c r="B21" s="94" t="s">
        <v>170</v>
      </c>
      <c r="C21" s="95">
        <v>178</v>
      </c>
      <c r="D21" s="95">
        <v>61</v>
      </c>
      <c r="E21" s="95">
        <v>12</v>
      </c>
      <c r="F21" s="98">
        <v>2</v>
      </c>
      <c r="G21" s="98">
        <v>2</v>
      </c>
      <c r="H21" s="98">
        <v>174</v>
      </c>
      <c r="I21" s="96">
        <v>0</v>
      </c>
      <c r="J21" s="96">
        <v>0</v>
      </c>
      <c r="K21" s="96">
        <v>0</v>
      </c>
      <c r="L21" s="95">
        <v>62</v>
      </c>
      <c r="M21" s="98">
        <v>49</v>
      </c>
      <c r="N21" s="98">
        <v>7</v>
      </c>
      <c r="O21" s="96">
        <v>15</v>
      </c>
      <c r="P21" s="96">
        <v>5</v>
      </c>
      <c r="Q21" s="95">
        <v>40</v>
      </c>
    </row>
    <row r="22" spans="1:17" ht="15">
      <c r="A22" s="94" t="s">
        <v>14</v>
      </c>
      <c r="B22" s="94" t="s">
        <v>171</v>
      </c>
      <c r="C22" s="95">
        <v>573</v>
      </c>
      <c r="D22" s="95">
        <v>162</v>
      </c>
      <c r="E22" s="95">
        <v>229</v>
      </c>
      <c r="F22" s="98">
        <v>15</v>
      </c>
      <c r="G22" s="98">
        <v>5</v>
      </c>
      <c r="H22" s="98">
        <v>524</v>
      </c>
      <c r="I22" s="96">
        <v>3</v>
      </c>
      <c r="J22" s="96">
        <v>25</v>
      </c>
      <c r="K22" s="96">
        <v>1</v>
      </c>
      <c r="L22" s="95">
        <v>208</v>
      </c>
      <c r="M22" s="98">
        <v>228</v>
      </c>
      <c r="N22" s="98">
        <v>27</v>
      </c>
      <c r="O22" s="96">
        <v>18</v>
      </c>
      <c r="P22" s="96">
        <v>9</v>
      </c>
      <c r="Q22" s="95">
        <v>83</v>
      </c>
    </row>
    <row r="23" spans="1:17" ht="15">
      <c r="A23" s="94" t="s">
        <v>15</v>
      </c>
      <c r="B23" s="94" t="s">
        <v>172</v>
      </c>
      <c r="C23" s="95">
        <v>342</v>
      </c>
      <c r="D23" s="95">
        <v>92</v>
      </c>
      <c r="E23" s="95">
        <v>0</v>
      </c>
      <c r="F23" s="98">
        <v>5</v>
      </c>
      <c r="G23" s="98">
        <v>1</v>
      </c>
      <c r="H23" s="98">
        <v>323</v>
      </c>
      <c r="I23" s="96">
        <v>0</v>
      </c>
      <c r="J23" s="96">
        <v>12</v>
      </c>
      <c r="K23" s="96">
        <v>1</v>
      </c>
      <c r="L23" s="95">
        <v>106</v>
      </c>
      <c r="M23" s="98">
        <v>151</v>
      </c>
      <c r="N23" s="98">
        <v>77</v>
      </c>
      <c r="O23" s="96">
        <v>2</v>
      </c>
      <c r="P23" s="96">
        <v>3</v>
      </c>
      <c r="Q23" s="95">
        <v>3</v>
      </c>
    </row>
    <row r="24" spans="1:17" ht="15">
      <c r="A24" s="94" t="s">
        <v>16</v>
      </c>
      <c r="B24" s="94" t="s">
        <v>173</v>
      </c>
      <c r="C24" s="95">
        <v>109</v>
      </c>
      <c r="D24" s="95">
        <v>23</v>
      </c>
      <c r="E24" s="95">
        <v>17</v>
      </c>
      <c r="F24" s="98">
        <v>4</v>
      </c>
      <c r="G24" s="98">
        <v>0</v>
      </c>
      <c r="H24" s="98">
        <v>103</v>
      </c>
      <c r="I24" s="96">
        <v>0</v>
      </c>
      <c r="J24" s="96">
        <v>0</v>
      </c>
      <c r="K24" s="96">
        <v>2</v>
      </c>
      <c r="L24" s="95">
        <v>20</v>
      </c>
      <c r="M24" s="98">
        <v>43</v>
      </c>
      <c r="N24" s="98">
        <v>32</v>
      </c>
      <c r="O24" s="96">
        <v>3</v>
      </c>
      <c r="P24" s="96">
        <v>0</v>
      </c>
      <c r="Q24" s="95">
        <v>11</v>
      </c>
    </row>
    <row r="25" spans="1:17" ht="15">
      <c r="A25" s="94" t="s">
        <v>17</v>
      </c>
      <c r="B25" s="94" t="s">
        <v>174</v>
      </c>
      <c r="C25" s="95">
        <v>96</v>
      </c>
      <c r="D25" s="95">
        <v>22</v>
      </c>
      <c r="E25" s="95">
        <v>9</v>
      </c>
      <c r="F25" s="98">
        <v>2</v>
      </c>
      <c r="G25" s="98">
        <v>0</v>
      </c>
      <c r="H25" s="98">
        <v>89</v>
      </c>
      <c r="I25" s="96">
        <v>0</v>
      </c>
      <c r="J25" s="96">
        <v>5</v>
      </c>
      <c r="K25" s="96">
        <v>0</v>
      </c>
      <c r="L25" s="95">
        <v>15</v>
      </c>
      <c r="M25" s="98">
        <v>20</v>
      </c>
      <c r="N25" s="98">
        <v>5</v>
      </c>
      <c r="O25" s="96">
        <v>7</v>
      </c>
      <c r="P25" s="96">
        <v>38</v>
      </c>
      <c r="Q25" s="95">
        <v>11</v>
      </c>
    </row>
    <row r="26" spans="1:17" ht="15">
      <c r="A26" s="94" t="s">
        <v>18</v>
      </c>
      <c r="B26" s="94" t="s">
        <v>175</v>
      </c>
      <c r="C26" s="95">
        <v>4568</v>
      </c>
      <c r="D26" s="95">
        <v>1665</v>
      </c>
      <c r="E26" s="95">
        <v>1883</v>
      </c>
      <c r="F26" s="96">
        <v>195</v>
      </c>
      <c r="G26" s="96">
        <v>22</v>
      </c>
      <c r="H26" s="96">
        <v>4179</v>
      </c>
      <c r="I26" s="96">
        <v>45</v>
      </c>
      <c r="J26" s="96">
        <v>125</v>
      </c>
      <c r="K26" s="96">
        <v>2</v>
      </c>
      <c r="L26" s="95">
        <v>1738</v>
      </c>
      <c r="M26" s="96">
        <v>646</v>
      </c>
      <c r="N26" s="96">
        <v>1007</v>
      </c>
      <c r="O26" s="96">
        <v>273</v>
      </c>
      <c r="P26" s="96">
        <v>128</v>
      </c>
      <c r="Q26" s="95">
        <v>776</v>
      </c>
    </row>
    <row r="27" spans="1:17" ht="15">
      <c r="A27" s="94" t="s">
        <v>21</v>
      </c>
      <c r="B27" s="94" t="s">
        <v>176</v>
      </c>
      <c r="C27" s="95">
        <v>94</v>
      </c>
      <c r="D27" s="95">
        <v>28</v>
      </c>
      <c r="E27" s="95">
        <v>0</v>
      </c>
      <c r="F27" s="98">
        <v>0</v>
      </c>
      <c r="G27" s="98">
        <v>1</v>
      </c>
      <c r="H27" s="98">
        <v>91</v>
      </c>
      <c r="I27" s="96">
        <v>0</v>
      </c>
      <c r="J27" s="96">
        <v>2</v>
      </c>
      <c r="K27" s="96">
        <v>0</v>
      </c>
      <c r="L27" s="95">
        <v>28</v>
      </c>
      <c r="M27" s="98">
        <v>31</v>
      </c>
      <c r="N27" s="98">
        <v>4</v>
      </c>
      <c r="O27" s="96">
        <v>4</v>
      </c>
      <c r="P27" s="96">
        <v>8</v>
      </c>
      <c r="Q27" s="95">
        <v>19</v>
      </c>
    </row>
    <row r="28" spans="1:17" ht="15">
      <c r="A28" s="94" t="s">
        <v>22</v>
      </c>
      <c r="B28" s="94" t="s">
        <v>177</v>
      </c>
      <c r="C28" s="95">
        <v>74</v>
      </c>
      <c r="D28" s="95">
        <v>26</v>
      </c>
      <c r="E28" s="95">
        <v>19</v>
      </c>
      <c r="F28" s="98">
        <v>4</v>
      </c>
      <c r="G28" s="98">
        <v>0</v>
      </c>
      <c r="H28" s="98">
        <v>70</v>
      </c>
      <c r="I28" s="96">
        <v>0</v>
      </c>
      <c r="J28" s="96">
        <v>0</v>
      </c>
      <c r="K28" s="96">
        <v>0</v>
      </c>
      <c r="L28" s="95">
        <v>34</v>
      </c>
      <c r="M28" s="98">
        <v>28</v>
      </c>
      <c r="N28" s="98">
        <v>5</v>
      </c>
      <c r="O28" s="96">
        <v>2</v>
      </c>
      <c r="P28" s="96">
        <v>1</v>
      </c>
      <c r="Q28" s="95">
        <v>4</v>
      </c>
    </row>
    <row r="29" spans="1:17" ht="15">
      <c r="A29" s="94" t="s">
        <v>23</v>
      </c>
      <c r="B29" s="94" t="s">
        <v>178</v>
      </c>
      <c r="C29" s="95">
        <v>262</v>
      </c>
      <c r="D29" s="95">
        <v>74</v>
      </c>
      <c r="E29" s="95">
        <v>108</v>
      </c>
      <c r="F29" s="98">
        <v>5</v>
      </c>
      <c r="G29" s="98">
        <v>1</v>
      </c>
      <c r="H29" s="98">
        <v>210</v>
      </c>
      <c r="I29" s="96">
        <v>3</v>
      </c>
      <c r="J29" s="96">
        <v>43</v>
      </c>
      <c r="K29" s="96">
        <v>0</v>
      </c>
      <c r="L29" s="95">
        <v>128</v>
      </c>
      <c r="M29" s="98">
        <v>48</v>
      </c>
      <c r="N29" s="98">
        <v>29</v>
      </c>
      <c r="O29" s="96">
        <v>30</v>
      </c>
      <c r="P29" s="96">
        <v>2</v>
      </c>
      <c r="Q29" s="95">
        <v>25</v>
      </c>
    </row>
    <row r="30" spans="1:17" ht="15">
      <c r="A30" s="94" t="s">
        <v>24</v>
      </c>
      <c r="B30" s="94" t="s">
        <v>179</v>
      </c>
      <c r="C30" s="95">
        <v>670</v>
      </c>
      <c r="D30" s="95">
        <v>292</v>
      </c>
      <c r="E30" s="95">
        <v>334</v>
      </c>
      <c r="F30" s="96">
        <v>6</v>
      </c>
      <c r="G30" s="96">
        <v>2</v>
      </c>
      <c r="H30" s="96">
        <v>625</v>
      </c>
      <c r="I30" s="96">
        <v>8</v>
      </c>
      <c r="J30" s="96">
        <v>29</v>
      </c>
      <c r="K30" s="96">
        <v>0</v>
      </c>
      <c r="L30" s="95">
        <v>165</v>
      </c>
      <c r="M30" s="96">
        <v>120</v>
      </c>
      <c r="N30" s="96">
        <v>46</v>
      </c>
      <c r="O30" s="96">
        <v>135</v>
      </c>
      <c r="P30" s="96">
        <v>0</v>
      </c>
      <c r="Q30" s="95">
        <v>204</v>
      </c>
    </row>
    <row r="31" spans="1:17" ht="15">
      <c r="A31" s="94" t="s">
        <v>25</v>
      </c>
      <c r="B31" s="94" t="s">
        <v>180</v>
      </c>
      <c r="C31" s="95">
        <v>98</v>
      </c>
      <c r="D31" s="95">
        <v>17</v>
      </c>
      <c r="E31" s="95">
        <v>28</v>
      </c>
      <c r="F31" s="98">
        <v>1</v>
      </c>
      <c r="G31" s="98">
        <v>0</v>
      </c>
      <c r="H31" s="98">
        <v>95</v>
      </c>
      <c r="I31" s="96">
        <v>0</v>
      </c>
      <c r="J31" s="96">
        <v>2</v>
      </c>
      <c r="K31" s="96">
        <v>0</v>
      </c>
      <c r="L31" s="95">
        <v>45</v>
      </c>
      <c r="M31" s="98">
        <v>26</v>
      </c>
      <c r="N31" s="98">
        <v>15</v>
      </c>
      <c r="O31" s="96">
        <v>1</v>
      </c>
      <c r="P31" s="96">
        <v>7</v>
      </c>
      <c r="Q31" s="95">
        <v>4</v>
      </c>
    </row>
    <row r="32" spans="1:17" ht="15">
      <c r="A32" s="94" t="s">
        <v>26</v>
      </c>
      <c r="B32" s="94" t="s">
        <v>181</v>
      </c>
      <c r="C32" s="95">
        <v>215</v>
      </c>
      <c r="D32" s="95">
        <v>46</v>
      </c>
      <c r="E32" s="95">
        <v>30</v>
      </c>
      <c r="F32" s="96">
        <v>5</v>
      </c>
      <c r="G32" s="96">
        <v>0</v>
      </c>
      <c r="H32" s="96">
        <v>168</v>
      </c>
      <c r="I32" s="96">
        <v>36</v>
      </c>
      <c r="J32" s="96">
        <v>6</v>
      </c>
      <c r="K32" s="96">
        <v>0</v>
      </c>
      <c r="L32" s="95">
        <v>32</v>
      </c>
      <c r="M32" s="96">
        <v>13</v>
      </c>
      <c r="N32" s="96">
        <v>34</v>
      </c>
      <c r="O32" s="96">
        <v>6</v>
      </c>
      <c r="P32" s="96">
        <v>0</v>
      </c>
      <c r="Q32" s="95">
        <v>130</v>
      </c>
    </row>
    <row r="33" spans="1:17" ht="15">
      <c r="A33" s="94" t="s">
        <v>27</v>
      </c>
      <c r="B33" s="94" t="s">
        <v>182</v>
      </c>
      <c r="C33" s="95">
        <v>108</v>
      </c>
      <c r="D33" s="95">
        <v>15</v>
      </c>
      <c r="E33" s="95">
        <v>36</v>
      </c>
      <c r="F33" s="96">
        <v>2</v>
      </c>
      <c r="G33" s="96">
        <v>0</v>
      </c>
      <c r="H33" s="96">
        <v>87</v>
      </c>
      <c r="I33" s="96">
        <v>0</v>
      </c>
      <c r="J33" s="96">
        <v>19</v>
      </c>
      <c r="K33" s="96">
        <v>0</v>
      </c>
      <c r="L33" s="95">
        <v>54</v>
      </c>
      <c r="M33" s="96">
        <v>37</v>
      </c>
      <c r="N33" s="96">
        <v>13</v>
      </c>
      <c r="O33" s="96">
        <v>1</v>
      </c>
      <c r="P33" s="96">
        <v>0</v>
      </c>
      <c r="Q33" s="95">
        <v>3</v>
      </c>
    </row>
    <row r="34" spans="1:17" ht="15">
      <c r="A34" s="94" t="s">
        <v>28</v>
      </c>
      <c r="B34" s="94" t="s">
        <v>183</v>
      </c>
      <c r="C34" s="95">
        <v>527</v>
      </c>
      <c r="D34" s="95">
        <v>192</v>
      </c>
      <c r="E34" s="95">
        <v>349</v>
      </c>
      <c r="F34" s="96">
        <v>2</v>
      </c>
      <c r="G34" s="96">
        <v>2</v>
      </c>
      <c r="H34" s="96">
        <v>498</v>
      </c>
      <c r="I34" s="96">
        <v>1</v>
      </c>
      <c r="J34" s="96">
        <v>23</v>
      </c>
      <c r="K34" s="96">
        <v>1</v>
      </c>
      <c r="L34" s="95">
        <v>209</v>
      </c>
      <c r="M34" s="96">
        <v>58</v>
      </c>
      <c r="N34" s="96">
        <v>58</v>
      </c>
      <c r="O34" s="96">
        <v>33</v>
      </c>
      <c r="P34" s="96">
        <v>79</v>
      </c>
      <c r="Q34" s="95">
        <v>90</v>
      </c>
    </row>
    <row r="35" spans="1:17" ht="15">
      <c r="A35" s="94" t="s">
        <v>29</v>
      </c>
      <c r="B35" s="94" t="s">
        <v>184</v>
      </c>
      <c r="C35" s="95">
        <v>264</v>
      </c>
      <c r="D35" s="95">
        <v>144</v>
      </c>
      <c r="E35" s="95">
        <v>204</v>
      </c>
      <c r="F35" s="96">
        <v>4</v>
      </c>
      <c r="G35" s="96">
        <v>0</v>
      </c>
      <c r="H35" s="96">
        <v>250</v>
      </c>
      <c r="I35" s="96">
        <v>9</v>
      </c>
      <c r="J35" s="96">
        <v>1</v>
      </c>
      <c r="K35" s="96">
        <v>0</v>
      </c>
      <c r="L35" s="95">
        <v>50</v>
      </c>
      <c r="M35" s="96">
        <v>21</v>
      </c>
      <c r="N35" s="96">
        <v>70</v>
      </c>
      <c r="O35" s="96">
        <v>111</v>
      </c>
      <c r="P35" s="96">
        <v>0</v>
      </c>
      <c r="Q35" s="95">
        <v>12</v>
      </c>
    </row>
    <row r="36" spans="1:17" ht="15">
      <c r="A36" s="94" t="s">
        <v>30</v>
      </c>
      <c r="B36" s="94" t="s">
        <v>185</v>
      </c>
      <c r="C36" s="95">
        <v>50</v>
      </c>
      <c r="D36" s="95">
        <v>11</v>
      </c>
      <c r="E36" s="95">
        <v>0</v>
      </c>
      <c r="F36" s="96">
        <v>2</v>
      </c>
      <c r="G36" s="96">
        <v>0</v>
      </c>
      <c r="H36" s="96">
        <v>45</v>
      </c>
      <c r="I36" s="96">
        <v>0</v>
      </c>
      <c r="J36" s="96">
        <v>2</v>
      </c>
      <c r="K36" s="96">
        <v>1</v>
      </c>
      <c r="L36" s="95">
        <v>14</v>
      </c>
      <c r="M36" s="96">
        <v>18</v>
      </c>
      <c r="N36" s="96">
        <v>3</v>
      </c>
      <c r="O36" s="96">
        <v>4</v>
      </c>
      <c r="P36" s="96">
        <v>5</v>
      </c>
      <c r="Q36" s="95">
        <v>6</v>
      </c>
    </row>
    <row r="37" spans="1:17" ht="15">
      <c r="A37" s="294" t="s">
        <v>86</v>
      </c>
      <c r="B37" s="288"/>
      <c r="C37" s="145">
        <v>12100</v>
      </c>
      <c r="D37" s="145">
        <v>4126</v>
      </c>
      <c r="E37" s="145">
        <v>4226</v>
      </c>
      <c r="F37" s="145">
        <v>326</v>
      </c>
      <c r="G37" s="145">
        <v>52</v>
      </c>
      <c r="H37" s="145">
        <v>11035</v>
      </c>
      <c r="I37" s="145">
        <v>246</v>
      </c>
      <c r="J37" s="145">
        <v>427</v>
      </c>
      <c r="K37" s="145">
        <v>14</v>
      </c>
      <c r="L37" s="145">
        <v>4565</v>
      </c>
      <c r="M37" s="145">
        <v>2364</v>
      </c>
      <c r="N37" s="145">
        <v>1773</v>
      </c>
      <c r="O37" s="145">
        <v>812</v>
      </c>
      <c r="P37" s="145">
        <v>637</v>
      </c>
      <c r="Q37" s="145">
        <v>1949</v>
      </c>
    </row>
    <row r="38" spans="1:17" ht="15">
      <c r="A38" s="288" t="s">
        <v>808</v>
      </c>
      <c r="B38" s="288"/>
      <c r="C38" s="99">
        <v>2778</v>
      </c>
      <c r="D38" s="99">
        <v>907</v>
      </c>
      <c r="E38" s="99">
        <v>523</v>
      </c>
      <c r="F38" s="99">
        <v>50</v>
      </c>
      <c r="G38" s="99">
        <v>10</v>
      </c>
      <c r="H38" s="99">
        <v>2475</v>
      </c>
      <c r="I38" s="99">
        <v>113</v>
      </c>
      <c r="J38" s="99">
        <v>123</v>
      </c>
      <c r="K38" s="99">
        <v>7</v>
      </c>
      <c r="L38" s="99">
        <v>1188</v>
      </c>
      <c r="M38" s="99">
        <v>722</v>
      </c>
      <c r="N38" s="99">
        <v>207</v>
      </c>
      <c r="O38" s="99">
        <v>70</v>
      </c>
      <c r="P38" s="99">
        <v>265</v>
      </c>
      <c r="Q38" s="99">
        <v>326</v>
      </c>
    </row>
    <row r="39" spans="1:17" ht="15">
      <c r="A39" s="288" t="s">
        <v>809</v>
      </c>
      <c r="B39" s="288"/>
      <c r="C39" s="99">
        <v>603</v>
      </c>
      <c r="D39" s="99">
        <v>139</v>
      </c>
      <c r="E39" s="99">
        <v>147</v>
      </c>
      <c r="F39" s="99">
        <v>21</v>
      </c>
      <c r="G39" s="99">
        <v>2</v>
      </c>
      <c r="H39" s="99">
        <v>531</v>
      </c>
      <c r="I39" s="99">
        <v>37</v>
      </c>
      <c r="J39" s="99">
        <v>11</v>
      </c>
      <c r="K39" s="99">
        <v>1</v>
      </c>
      <c r="L39" s="99">
        <v>136</v>
      </c>
      <c r="M39" s="99">
        <v>105</v>
      </c>
      <c r="N39" s="99">
        <v>95</v>
      </c>
      <c r="O39" s="99">
        <v>68</v>
      </c>
      <c r="P39" s="99">
        <v>25</v>
      </c>
      <c r="Q39" s="99">
        <v>174</v>
      </c>
    </row>
    <row r="40" spans="1:17" ht="15">
      <c r="A40" s="288" t="s">
        <v>810</v>
      </c>
      <c r="B40" s="288"/>
      <c r="C40" s="99">
        <v>1393</v>
      </c>
      <c r="D40" s="99">
        <v>451</v>
      </c>
      <c r="E40" s="99">
        <v>612</v>
      </c>
      <c r="F40" s="99">
        <v>13</v>
      </c>
      <c r="G40" s="99">
        <v>12</v>
      </c>
      <c r="H40" s="99">
        <v>1313</v>
      </c>
      <c r="I40" s="99">
        <v>10</v>
      </c>
      <c r="J40" s="99">
        <v>44</v>
      </c>
      <c r="K40" s="99">
        <v>1</v>
      </c>
      <c r="L40" s="99">
        <v>431</v>
      </c>
      <c r="M40" s="99">
        <v>369</v>
      </c>
      <c r="N40" s="99">
        <v>147</v>
      </c>
      <c r="O40" s="99">
        <v>51</v>
      </c>
      <c r="P40" s="99">
        <v>149</v>
      </c>
      <c r="Q40" s="99">
        <v>246</v>
      </c>
    </row>
    <row r="41" spans="1:17" ht="15">
      <c r="A41" s="288" t="s">
        <v>811</v>
      </c>
      <c r="B41" s="288"/>
      <c r="C41" s="99">
        <v>439</v>
      </c>
      <c r="D41" s="99">
        <v>94</v>
      </c>
      <c r="E41" s="99">
        <v>104</v>
      </c>
      <c r="F41" s="99">
        <v>10</v>
      </c>
      <c r="G41" s="99">
        <v>0</v>
      </c>
      <c r="H41" s="99">
        <v>395</v>
      </c>
      <c r="I41" s="99">
        <v>3</v>
      </c>
      <c r="J41" s="99">
        <v>28</v>
      </c>
      <c r="K41" s="99">
        <v>3</v>
      </c>
      <c r="L41" s="99">
        <v>190</v>
      </c>
      <c r="M41" s="99">
        <v>128</v>
      </c>
      <c r="N41" s="99">
        <v>71</v>
      </c>
      <c r="O41" s="99">
        <v>12</v>
      </c>
      <c r="P41" s="99">
        <v>15</v>
      </c>
      <c r="Q41" s="99">
        <v>23</v>
      </c>
    </row>
    <row r="42" spans="1:17" ht="15">
      <c r="A42" s="288" t="s">
        <v>812</v>
      </c>
      <c r="B42" s="288"/>
      <c r="C42" s="99">
        <v>6887</v>
      </c>
      <c r="D42" s="99">
        <v>2535</v>
      </c>
      <c r="E42" s="99">
        <v>2840</v>
      </c>
      <c r="F42" s="99">
        <v>232</v>
      </c>
      <c r="G42" s="99">
        <v>28</v>
      </c>
      <c r="H42" s="99">
        <v>6321</v>
      </c>
      <c r="I42" s="99">
        <v>83</v>
      </c>
      <c r="J42" s="99">
        <v>221</v>
      </c>
      <c r="K42" s="99">
        <v>2</v>
      </c>
      <c r="L42" s="99">
        <v>2620</v>
      </c>
      <c r="M42" s="99">
        <v>1040</v>
      </c>
      <c r="N42" s="99">
        <v>1253</v>
      </c>
      <c r="O42" s="99">
        <v>611</v>
      </c>
      <c r="P42" s="99">
        <v>183</v>
      </c>
      <c r="Q42" s="99">
        <v>1180</v>
      </c>
    </row>
    <row r="43" spans="1:17">
      <c r="E43" s="182"/>
    </row>
    <row r="45" spans="1:17">
      <c r="C45" s="46"/>
      <c r="D45" s="46"/>
      <c r="E45" s="46"/>
    </row>
    <row r="47" spans="1:17">
      <c r="G47" s="13" t="s">
        <v>50</v>
      </c>
    </row>
  </sheetData>
  <mergeCells count="15">
    <mergeCell ref="L4:Q4"/>
    <mergeCell ref="C3:Q3"/>
    <mergeCell ref="A37:B37"/>
    <mergeCell ref="A38:B38"/>
    <mergeCell ref="A39:B39"/>
    <mergeCell ref="A40:B40"/>
    <mergeCell ref="A41:B41"/>
    <mergeCell ref="A42:B42"/>
    <mergeCell ref="A1:K1"/>
    <mergeCell ref="A2:K2"/>
    <mergeCell ref="A3:A5"/>
    <mergeCell ref="B3:B5"/>
    <mergeCell ref="C4:C5"/>
    <mergeCell ref="F4:K4"/>
    <mergeCell ref="D4:E4"/>
  </mergeCells>
  <hyperlinks>
    <hyperlink ref="R1" location="'spis tabel'!A1" display="'spis tabel'!A1"/>
  </hyperlinks>
  <pageMargins left="0.75" right="0.75" top="1" bottom="1" header="0.5" footer="0.5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dimension ref="A1:K42"/>
  <sheetViews>
    <sheetView showGridLines="0" workbookViewId="0">
      <selection activeCell="O9" sqref="O9"/>
    </sheetView>
  </sheetViews>
  <sheetFormatPr defaultRowHeight="12.75"/>
  <cols>
    <col min="1" max="1" width="4.85546875" customWidth="1"/>
    <col min="2" max="2" width="20.85546875" customWidth="1"/>
    <col min="4" max="4" width="12.85546875" customWidth="1"/>
    <col min="5" max="5" width="15.7109375" customWidth="1"/>
    <col min="7" max="7" width="12" customWidth="1"/>
    <col min="8" max="9" width="11" customWidth="1"/>
    <col min="10" max="10" width="13.28515625" customWidth="1"/>
  </cols>
  <sheetData>
    <row r="1" spans="1:11" ht="12.75" customHeight="1">
      <c r="A1" s="259" t="s">
        <v>931</v>
      </c>
      <c r="B1" s="259"/>
      <c r="C1" s="259"/>
      <c r="D1" s="259"/>
      <c r="E1" s="259"/>
      <c r="F1" s="259"/>
      <c r="G1" s="259"/>
      <c r="H1" s="259"/>
      <c r="I1" s="259"/>
      <c r="J1" s="259"/>
      <c r="K1" s="208" t="s">
        <v>792</v>
      </c>
    </row>
    <row r="2" spans="1:11">
      <c r="A2" s="259" t="s">
        <v>889</v>
      </c>
      <c r="B2" s="259"/>
      <c r="C2" s="259"/>
      <c r="D2" s="259"/>
      <c r="E2" s="259"/>
      <c r="F2" s="259"/>
      <c r="G2" s="259"/>
      <c r="H2" s="259"/>
      <c r="I2" s="259"/>
      <c r="J2" s="259"/>
    </row>
    <row r="3" spans="1:11" ht="12.75" customHeight="1">
      <c r="A3" s="289" t="s">
        <v>87</v>
      </c>
      <c r="B3" s="289" t="s">
        <v>2</v>
      </c>
      <c r="C3" s="292" t="s">
        <v>932</v>
      </c>
      <c r="D3" s="293"/>
      <c r="E3" s="293"/>
      <c r="F3" s="293"/>
      <c r="G3" s="293"/>
      <c r="H3" s="293"/>
      <c r="I3" s="293"/>
      <c r="J3" s="293"/>
    </row>
    <row r="4" spans="1:11" ht="12.75" customHeight="1">
      <c r="A4" s="289"/>
      <c r="B4" s="289"/>
      <c r="C4" s="289" t="s">
        <v>56</v>
      </c>
      <c r="D4" s="290" t="s">
        <v>274</v>
      </c>
      <c r="E4" s="291"/>
      <c r="F4" s="290" t="s">
        <v>890</v>
      </c>
      <c r="G4" s="295"/>
      <c r="H4" s="295"/>
      <c r="I4" s="295"/>
      <c r="J4" s="295"/>
    </row>
    <row r="5" spans="1:11" ht="54.75" customHeight="1">
      <c r="A5" s="289"/>
      <c r="B5" s="289"/>
      <c r="C5" s="289"/>
      <c r="D5" s="206" t="s">
        <v>891</v>
      </c>
      <c r="E5" s="206" t="s">
        <v>892</v>
      </c>
      <c r="F5" s="92" t="s">
        <v>84</v>
      </c>
      <c r="G5" s="93" t="s">
        <v>107</v>
      </c>
      <c r="H5" s="93" t="s">
        <v>125</v>
      </c>
      <c r="I5" s="93" t="s">
        <v>82</v>
      </c>
      <c r="J5" s="93" t="s">
        <v>278</v>
      </c>
    </row>
    <row r="6" spans="1:11" ht="15">
      <c r="A6" s="94" t="s">
        <v>126</v>
      </c>
      <c r="B6" s="94" t="s">
        <v>156</v>
      </c>
      <c r="C6" s="95">
        <v>20</v>
      </c>
      <c r="D6" s="95">
        <v>20</v>
      </c>
      <c r="E6" s="95">
        <v>0</v>
      </c>
      <c r="F6" s="95">
        <v>20</v>
      </c>
      <c r="G6" s="96">
        <v>0</v>
      </c>
      <c r="H6" s="96">
        <v>0</v>
      </c>
      <c r="I6" s="96">
        <v>0</v>
      </c>
      <c r="J6" s="96">
        <v>0</v>
      </c>
    </row>
    <row r="7" spans="1:11" ht="15" customHeight="1">
      <c r="A7" s="94" t="s">
        <v>127</v>
      </c>
      <c r="B7" s="94" t="s">
        <v>241</v>
      </c>
      <c r="C7" s="95">
        <v>52</v>
      </c>
      <c r="D7" s="97">
        <v>52</v>
      </c>
      <c r="E7" s="97">
        <v>0</v>
      </c>
      <c r="F7" s="97">
        <v>41</v>
      </c>
      <c r="G7" s="96">
        <v>11</v>
      </c>
      <c r="H7" s="96">
        <v>0</v>
      </c>
      <c r="I7" s="96">
        <v>0</v>
      </c>
      <c r="J7" s="96">
        <v>0</v>
      </c>
    </row>
    <row r="8" spans="1:11" ht="15">
      <c r="A8" s="94" t="s">
        <v>128</v>
      </c>
      <c r="B8" s="94" t="s">
        <v>157</v>
      </c>
      <c r="C8" s="95">
        <v>43</v>
      </c>
      <c r="D8" s="95">
        <v>36</v>
      </c>
      <c r="E8" s="97">
        <v>7</v>
      </c>
      <c r="F8" s="95">
        <v>43</v>
      </c>
      <c r="G8" s="96">
        <v>0</v>
      </c>
      <c r="H8" s="96">
        <v>0</v>
      </c>
      <c r="I8" s="96">
        <v>0</v>
      </c>
      <c r="J8" s="96">
        <v>0</v>
      </c>
    </row>
    <row r="9" spans="1:11" ht="15">
      <c r="A9" s="94" t="s">
        <v>129</v>
      </c>
      <c r="B9" s="94" t="s">
        <v>158</v>
      </c>
      <c r="C9" s="95">
        <v>8</v>
      </c>
      <c r="D9" s="95">
        <v>8</v>
      </c>
      <c r="E9" s="97">
        <v>0</v>
      </c>
      <c r="F9" s="95">
        <v>8</v>
      </c>
      <c r="G9" s="96">
        <v>0</v>
      </c>
      <c r="H9" s="96">
        <v>0</v>
      </c>
      <c r="I9" s="96">
        <v>0</v>
      </c>
      <c r="J9" s="96">
        <v>0</v>
      </c>
    </row>
    <row r="10" spans="1:11" ht="15">
      <c r="A10" s="94" t="s">
        <v>130</v>
      </c>
      <c r="B10" s="94" t="s">
        <v>159</v>
      </c>
      <c r="C10" s="95">
        <v>29</v>
      </c>
      <c r="D10" s="95">
        <v>29</v>
      </c>
      <c r="E10" s="97">
        <v>0</v>
      </c>
      <c r="F10" s="95">
        <v>29</v>
      </c>
      <c r="G10" s="96">
        <v>0</v>
      </c>
      <c r="H10" s="96">
        <v>0</v>
      </c>
      <c r="I10" s="96">
        <v>0</v>
      </c>
      <c r="J10" s="96">
        <v>0</v>
      </c>
    </row>
    <row r="11" spans="1:11" ht="15">
      <c r="A11" s="94" t="s">
        <v>131</v>
      </c>
      <c r="B11" s="94" t="s">
        <v>160</v>
      </c>
      <c r="C11" s="95">
        <v>2</v>
      </c>
      <c r="D11" s="95">
        <v>2</v>
      </c>
      <c r="E11" s="97">
        <v>0</v>
      </c>
      <c r="F11" s="95">
        <v>2</v>
      </c>
      <c r="G11" s="96">
        <v>0</v>
      </c>
      <c r="H11" s="96">
        <v>0</v>
      </c>
      <c r="I11" s="96">
        <v>0</v>
      </c>
      <c r="J11" s="96">
        <v>0</v>
      </c>
    </row>
    <row r="12" spans="1:11" ht="15">
      <c r="A12" s="94" t="s">
        <v>132</v>
      </c>
      <c r="B12" s="94" t="s">
        <v>161</v>
      </c>
      <c r="C12" s="95">
        <v>124</v>
      </c>
      <c r="D12" s="95">
        <v>124</v>
      </c>
      <c r="E12" s="97">
        <v>0</v>
      </c>
      <c r="F12" s="95">
        <v>124</v>
      </c>
      <c r="G12" s="96">
        <v>0</v>
      </c>
      <c r="H12" s="96">
        <v>0</v>
      </c>
      <c r="I12" s="96">
        <v>0</v>
      </c>
      <c r="J12" s="96">
        <v>0</v>
      </c>
    </row>
    <row r="13" spans="1:11" ht="15">
      <c r="A13" s="94" t="s">
        <v>133</v>
      </c>
      <c r="B13" s="94" t="s">
        <v>162</v>
      </c>
      <c r="C13" s="95">
        <v>0</v>
      </c>
      <c r="D13" s="95">
        <v>0</v>
      </c>
      <c r="E13" s="97">
        <v>0</v>
      </c>
      <c r="F13" s="95">
        <v>0</v>
      </c>
      <c r="G13" s="96">
        <v>0</v>
      </c>
      <c r="H13" s="96">
        <v>0</v>
      </c>
      <c r="I13" s="96">
        <v>0</v>
      </c>
      <c r="J13" s="96">
        <v>0</v>
      </c>
    </row>
    <row r="14" spans="1:11" ht="15">
      <c r="A14" s="94" t="s">
        <v>134</v>
      </c>
      <c r="B14" s="94" t="s">
        <v>163</v>
      </c>
      <c r="C14" s="95">
        <v>9</v>
      </c>
      <c r="D14" s="95">
        <v>9</v>
      </c>
      <c r="E14" s="97">
        <v>0</v>
      </c>
      <c r="F14" s="95">
        <v>9</v>
      </c>
      <c r="G14" s="96">
        <v>0</v>
      </c>
      <c r="H14" s="96">
        <v>0</v>
      </c>
      <c r="I14" s="96">
        <v>0</v>
      </c>
      <c r="J14" s="96">
        <v>0</v>
      </c>
    </row>
    <row r="15" spans="1:11" ht="15">
      <c r="A15" s="94" t="s">
        <v>3</v>
      </c>
      <c r="B15" s="94" t="s">
        <v>164</v>
      </c>
      <c r="C15" s="95">
        <v>8</v>
      </c>
      <c r="D15" s="96">
        <v>8</v>
      </c>
      <c r="E15" s="97">
        <v>0</v>
      </c>
      <c r="F15" s="96">
        <v>8</v>
      </c>
      <c r="G15" s="96">
        <v>0</v>
      </c>
      <c r="H15" s="96">
        <v>0</v>
      </c>
      <c r="I15" s="96">
        <v>0</v>
      </c>
      <c r="J15" s="96">
        <v>0</v>
      </c>
    </row>
    <row r="16" spans="1:11" ht="15">
      <c r="A16" s="94" t="s">
        <v>6</v>
      </c>
      <c r="B16" s="94" t="s">
        <v>165</v>
      </c>
      <c r="C16" s="95">
        <v>15</v>
      </c>
      <c r="D16" s="98">
        <v>14</v>
      </c>
      <c r="E16" s="97">
        <v>1</v>
      </c>
      <c r="F16" s="98">
        <v>15</v>
      </c>
      <c r="G16" s="96">
        <v>0</v>
      </c>
      <c r="H16" s="96">
        <v>0</v>
      </c>
      <c r="I16" s="96">
        <v>0</v>
      </c>
      <c r="J16" s="96">
        <v>0</v>
      </c>
    </row>
    <row r="17" spans="1:10" ht="15">
      <c r="A17" s="94" t="s">
        <v>7</v>
      </c>
      <c r="B17" s="94" t="s">
        <v>166</v>
      </c>
      <c r="C17" s="95">
        <v>84</v>
      </c>
      <c r="D17" s="98">
        <v>84</v>
      </c>
      <c r="E17" s="97">
        <v>0</v>
      </c>
      <c r="F17" s="98">
        <v>83</v>
      </c>
      <c r="G17" s="96">
        <v>0</v>
      </c>
      <c r="H17" s="96">
        <v>0</v>
      </c>
      <c r="I17" s="96">
        <v>0</v>
      </c>
      <c r="J17" s="96">
        <v>1</v>
      </c>
    </row>
    <row r="18" spans="1:10" ht="15">
      <c r="A18" s="94" t="s">
        <v>8</v>
      </c>
      <c r="B18" s="94" t="s">
        <v>167</v>
      </c>
      <c r="C18" s="95">
        <v>75</v>
      </c>
      <c r="D18" s="98">
        <v>75</v>
      </c>
      <c r="E18" s="98">
        <v>0</v>
      </c>
      <c r="F18" s="98">
        <v>75</v>
      </c>
      <c r="G18" s="96">
        <v>0</v>
      </c>
      <c r="H18" s="96">
        <v>0</v>
      </c>
      <c r="I18" s="96">
        <v>0</v>
      </c>
      <c r="J18" s="96">
        <v>0</v>
      </c>
    </row>
    <row r="19" spans="1:10" ht="15">
      <c r="A19" s="94" t="s">
        <v>11</v>
      </c>
      <c r="B19" s="94" t="s">
        <v>168</v>
      </c>
      <c r="C19" s="95">
        <v>15</v>
      </c>
      <c r="D19" s="98">
        <v>15</v>
      </c>
      <c r="E19" s="98">
        <v>0</v>
      </c>
      <c r="F19" s="98">
        <v>15</v>
      </c>
      <c r="G19" s="96">
        <v>0</v>
      </c>
      <c r="H19" s="96">
        <v>0</v>
      </c>
      <c r="I19" s="96">
        <v>0</v>
      </c>
      <c r="J19" s="96">
        <v>0</v>
      </c>
    </row>
    <row r="20" spans="1:10" ht="15">
      <c r="A20" s="94" t="s">
        <v>12</v>
      </c>
      <c r="B20" s="94" t="s">
        <v>169</v>
      </c>
      <c r="C20" s="95">
        <v>26</v>
      </c>
      <c r="D20" s="96">
        <v>25</v>
      </c>
      <c r="E20" s="98">
        <v>1</v>
      </c>
      <c r="F20" s="96">
        <v>21</v>
      </c>
      <c r="G20" s="96">
        <v>4</v>
      </c>
      <c r="H20" s="96">
        <v>1</v>
      </c>
      <c r="I20" s="96">
        <v>0</v>
      </c>
      <c r="J20" s="96">
        <v>0</v>
      </c>
    </row>
    <row r="21" spans="1:10" ht="15">
      <c r="A21" s="94" t="s">
        <v>13</v>
      </c>
      <c r="B21" s="94" t="s">
        <v>170</v>
      </c>
      <c r="C21" s="95">
        <v>3</v>
      </c>
      <c r="D21" s="98">
        <v>3</v>
      </c>
      <c r="E21" s="98">
        <v>0</v>
      </c>
      <c r="F21" s="98">
        <v>3</v>
      </c>
      <c r="G21" s="96">
        <v>0</v>
      </c>
      <c r="H21" s="96">
        <v>0</v>
      </c>
      <c r="I21" s="96">
        <v>0</v>
      </c>
      <c r="J21" s="96">
        <v>0</v>
      </c>
    </row>
    <row r="22" spans="1:10" ht="15">
      <c r="A22" s="94" t="s">
        <v>14</v>
      </c>
      <c r="B22" s="94" t="s">
        <v>171</v>
      </c>
      <c r="C22" s="95">
        <v>12</v>
      </c>
      <c r="D22" s="98">
        <v>12</v>
      </c>
      <c r="E22" s="98">
        <v>0</v>
      </c>
      <c r="F22" s="98">
        <v>12</v>
      </c>
      <c r="G22" s="96">
        <v>0</v>
      </c>
      <c r="H22" s="96">
        <v>0</v>
      </c>
      <c r="I22" s="96">
        <v>0</v>
      </c>
      <c r="J22" s="96">
        <v>0</v>
      </c>
    </row>
    <row r="23" spans="1:10" ht="15">
      <c r="A23" s="94" t="s">
        <v>15</v>
      </c>
      <c r="B23" s="94" t="s">
        <v>172</v>
      </c>
      <c r="C23" s="95">
        <v>43</v>
      </c>
      <c r="D23" s="98">
        <v>43</v>
      </c>
      <c r="E23" s="98">
        <v>0</v>
      </c>
      <c r="F23" s="98">
        <v>43</v>
      </c>
      <c r="G23" s="96">
        <v>0</v>
      </c>
      <c r="H23" s="96">
        <v>0</v>
      </c>
      <c r="I23" s="96">
        <v>0</v>
      </c>
      <c r="J23" s="96">
        <v>0</v>
      </c>
    </row>
    <row r="24" spans="1:10" ht="15">
      <c r="A24" s="94" t="s">
        <v>16</v>
      </c>
      <c r="B24" s="94" t="s">
        <v>173</v>
      </c>
      <c r="C24" s="95">
        <v>6</v>
      </c>
      <c r="D24" s="98">
        <v>6</v>
      </c>
      <c r="E24" s="98">
        <v>0</v>
      </c>
      <c r="F24" s="98">
        <v>6</v>
      </c>
      <c r="G24" s="96">
        <v>0</v>
      </c>
      <c r="H24" s="96">
        <v>0</v>
      </c>
      <c r="I24" s="96">
        <v>0</v>
      </c>
      <c r="J24" s="96">
        <v>0</v>
      </c>
    </row>
    <row r="25" spans="1:10" ht="15">
      <c r="A25" s="94" t="s">
        <v>17</v>
      </c>
      <c r="B25" s="94" t="s">
        <v>174</v>
      </c>
      <c r="C25" s="95">
        <v>10</v>
      </c>
      <c r="D25" s="98">
        <v>10</v>
      </c>
      <c r="E25" s="98">
        <v>0</v>
      </c>
      <c r="F25" s="98">
        <v>10</v>
      </c>
      <c r="G25" s="96">
        <v>0</v>
      </c>
      <c r="H25" s="96">
        <v>0</v>
      </c>
      <c r="I25" s="96">
        <v>0</v>
      </c>
      <c r="J25" s="96">
        <v>0</v>
      </c>
    </row>
    <row r="26" spans="1:10" ht="15">
      <c r="A26" s="94" t="s">
        <v>18</v>
      </c>
      <c r="B26" s="94" t="s">
        <v>175</v>
      </c>
      <c r="C26" s="95">
        <v>209</v>
      </c>
      <c r="D26" s="96">
        <v>197</v>
      </c>
      <c r="E26" s="96">
        <v>12</v>
      </c>
      <c r="F26" s="96">
        <v>205</v>
      </c>
      <c r="G26" s="96">
        <v>0</v>
      </c>
      <c r="H26" s="96">
        <v>0</v>
      </c>
      <c r="I26" s="96">
        <v>4</v>
      </c>
      <c r="J26" s="96">
        <v>0</v>
      </c>
    </row>
    <row r="27" spans="1:10" ht="15">
      <c r="A27" s="94" t="s">
        <v>21</v>
      </c>
      <c r="B27" s="94" t="s">
        <v>176</v>
      </c>
      <c r="C27" s="95">
        <v>19</v>
      </c>
      <c r="D27" s="98">
        <v>19</v>
      </c>
      <c r="E27" s="98">
        <v>0</v>
      </c>
      <c r="F27" s="98">
        <v>19</v>
      </c>
      <c r="G27" s="96">
        <v>0</v>
      </c>
      <c r="H27" s="96">
        <v>0</v>
      </c>
      <c r="I27" s="96">
        <v>0</v>
      </c>
      <c r="J27" s="96">
        <v>0</v>
      </c>
    </row>
    <row r="28" spans="1:10" ht="15">
      <c r="A28" s="94" t="s">
        <v>22</v>
      </c>
      <c r="B28" s="94" t="s">
        <v>177</v>
      </c>
      <c r="C28" s="95">
        <v>1</v>
      </c>
      <c r="D28" s="98">
        <v>1</v>
      </c>
      <c r="E28" s="98">
        <v>0</v>
      </c>
      <c r="F28" s="98">
        <v>1</v>
      </c>
      <c r="G28" s="96">
        <v>0</v>
      </c>
      <c r="H28" s="96">
        <v>0</v>
      </c>
      <c r="I28" s="96">
        <v>0</v>
      </c>
      <c r="J28" s="96">
        <v>0</v>
      </c>
    </row>
    <row r="29" spans="1:10" ht="15">
      <c r="A29" s="94" t="s">
        <v>23</v>
      </c>
      <c r="B29" s="94" t="s">
        <v>178</v>
      </c>
      <c r="C29" s="95">
        <v>43</v>
      </c>
      <c r="D29" s="98">
        <v>42</v>
      </c>
      <c r="E29" s="98">
        <v>1</v>
      </c>
      <c r="F29" s="98">
        <v>43</v>
      </c>
      <c r="G29" s="96">
        <v>0</v>
      </c>
      <c r="H29" s="96">
        <v>0</v>
      </c>
      <c r="I29" s="96">
        <v>0</v>
      </c>
      <c r="J29" s="96">
        <v>0</v>
      </c>
    </row>
    <row r="30" spans="1:10" ht="15">
      <c r="A30" s="94" t="s">
        <v>24</v>
      </c>
      <c r="B30" s="94" t="s">
        <v>179</v>
      </c>
      <c r="C30" s="95">
        <v>78</v>
      </c>
      <c r="D30" s="96">
        <v>78</v>
      </c>
      <c r="E30" s="98">
        <v>0</v>
      </c>
      <c r="F30" s="96">
        <v>78</v>
      </c>
      <c r="G30" s="96">
        <v>0</v>
      </c>
      <c r="H30" s="96">
        <v>0</v>
      </c>
      <c r="I30" s="96">
        <v>0</v>
      </c>
      <c r="J30" s="96">
        <v>0</v>
      </c>
    </row>
    <row r="31" spans="1:10" ht="15">
      <c r="A31" s="94" t="s">
        <v>25</v>
      </c>
      <c r="B31" s="94" t="s">
        <v>180</v>
      </c>
      <c r="C31" s="95">
        <v>27</v>
      </c>
      <c r="D31" s="98">
        <v>26</v>
      </c>
      <c r="E31" s="98">
        <v>1</v>
      </c>
      <c r="F31" s="98">
        <v>27</v>
      </c>
      <c r="G31" s="96">
        <v>0</v>
      </c>
      <c r="H31" s="96">
        <v>0</v>
      </c>
      <c r="I31" s="96">
        <v>0</v>
      </c>
      <c r="J31" s="96">
        <v>0</v>
      </c>
    </row>
    <row r="32" spans="1:10" ht="15">
      <c r="A32" s="94" t="s">
        <v>26</v>
      </c>
      <c r="B32" s="94" t="s">
        <v>181</v>
      </c>
      <c r="C32" s="95">
        <v>0</v>
      </c>
      <c r="D32" s="95">
        <v>0</v>
      </c>
      <c r="E32" s="98">
        <v>0</v>
      </c>
      <c r="F32" s="98">
        <v>0</v>
      </c>
      <c r="G32" s="98">
        <v>0</v>
      </c>
      <c r="H32" s="98">
        <v>0</v>
      </c>
      <c r="I32" s="96">
        <v>0</v>
      </c>
      <c r="J32" s="96">
        <v>0</v>
      </c>
    </row>
    <row r="33" spans="1:10" ht="15">
      <c r="A33" s="94" t="s">
        <v>27</v>
      </c>
      <c r="B33" s="94" t="s">
        <v>182</v>
      </c>
      <c r="C33" s="95">
        <v>23</v>
      </c>
      <c r="D33" s="95">
        <v>23</v>
      </c>
      <c r="E33" s="98">
        <v>0</v>
      </c>
      <c r="F33" s="98">
        <v>22</v>
      </c>
      <c r="G33" s="98">
        <v>0</v>
      </c>
      <c r="H33" s="98">
        <v>0</v>
      </c>
      <c r="I33" s="96">
        <v>1</v>
      </c>
      <c r="J33" s="96">
        <v>0</v>
      </c>
    </row>
    <row r="34" spans="1:10" ht="15">
      <c r="A34" s="94" t="s">
        <v>28</v>
      </c>
      <c r="B34" s="94" t="s">
        <v>183</v>
      </c>
      <c r="C34" s="95">
        <v>51</v>
      </c>
      <c r="D34" s="96">
        <v>51</v>
      </c>
      <c r="E34" s="98">
        <v>0</v>
      </c>
      <c r="F34" s="96">
        <v>50</v>
      </c>
      <c r="G34" s="98">
        <v>1</v>
      </c>
      <c r="H34" s="98">
        <v>0</v>
      </c>
      <c r="I34" s="96">
        <v>0</v>
      </c>
      <c r="J34" s="96">
        <v>0</v>
      </c>
    </row>
    <row r="35" spans="1:10" ht="15">
      <c r="A35" s="94" t="s">
        <v>29</v>
      </c>
      <c r="B35" s="94" t="s">
        <v>184</v>
      </c>
      <c r="C35" s="95">
        <v>29</v>
      </c>
      <c r="D35" s="96">
        <v>29</v>
      </c>
      <c r="E35" s="98">
        <v>0</v>
      </c>
      <c r="F35" s="96">
        <v>19</v>
      </c>
      <c r="G35" s="98">
        <v>10</v>
      </c>
      <c r="H35" s="98">
        <v>0</v>
      </c>
      <c r="I35" s="96">
        <v>0</v>
      </c>
      <c r="J35" s="96">
        <v>0</v>
      </c>
    </row>
    <row r="36" spans="1:10" ht="15">
      <c r="A36" s="94" t="s">
        <v>30</v>
      </c>
      <c r="B36" s="94" t="s">
        <v>185</v>
      </c>
      <c r="C36" s="95">
        <v>11</v>
      </c>
      <c r="D36" s="96">
        <v>11</v>
      </c>
      <c r="E36" s="98">
        <v>0</v>
      </c>
      <c r="F36" s="96">
        <v>11</v>
      </c>
      <c r="G36" s="98">
        <v>0</v>
      </c>
      <c r="H36" s="98">
        <v>0</v>
      </c>
      <c r="I36" s="96">
        <v>0</v>
      </c>
      <c r="J36" s="96">
        <v>0</v>
      </c>
    </row>
    <row r="37" spans="1:10" ht="15">
      <c r="A37" s="294" t="s">
        <v>86</v>
      </c>
      <c r="B37" s="288"/>
      <c r="C37" s="145">
        <v>1075</v>
      </c>
      <c r="D37" s="145">
        <v>1052</v>
      </c>
      <c r="E37" s="145">
        <v>23</v>
      </c>
      <c r="F37" s="145">
        <v>1042</v>
      </c>
      <c r="G37" s="145">
        <v>26</v>
      </c>
      <c r="H37" s="145">
        <v>1</v>
      </c>
      <c r="I37" s="145">
        <v>5</v>
      </c>
      <c r="J37" s="145">
        <v>1</v>
      </c>
    </row>
    <row r="38" spans="1:10" ht="15">
      <c r="A38" s="288" t="s">
        <v>808</v>
      </c>
      <c r="B38" s="288"/>
      <c r="C38" s="99">
        <v>275</v>
      </c>
      <c r="D38" s="99">
        <v>275</v>
      </c>
      <c r="E38" s="99">
        <v>0</v>
      </c>
      <c r="F38" s="99">
        <v>274</v>
      </c>
      <c r="G38" s="99">
        <v>0</v>
      </c>
      <c r="H38" s="99">
        <v>0</v>
      </c>
      <c r="I38" s="99">
        <v>0</v>
      </c>
      <c r="J38" s="99">
        <v>1</v>
      </c>
    </row>
    <row r="39" spans="1:10" ht="15">
      <c r="A39" s="288" t="s">
        <v>809</v>
      </c>
      <c r="B39" s="288"/>
      <c r="C39" s="99">
        <v>18</v>
      </c>
      <c r="D39" s="99">
        <v>18</v>
      </c>
      <c r="E39" s="99">
        <v>0</v>
      </c>
      <c r="F39" s="99">
        <v>18</v>
      </c>
      <c r="G39" s="99">
        <v>0</v>
      </c>
      <c r="H39" s="99">
        <v>0</v>
      </c>
      <c r="I39" s="99">
        <v>0</v>
      </c>
      <c r="J39" s="99">
        <v>0</v>
      </c>
    </row>
    <row r="40" spans="1:10" ht="15">
      <c r="A40" s="288" t="s">
        <v>810</v>
      </c>
      <c r="B40" s="288"/>
      <c r="C40" s="99">
        <v>168</v>
      </c>
      <c r="D40" s="99">
        <v>167</v>
      </c>
      <c r="E40" s="99">
        <v>1</v>
      </c>
      <c r="F40" s="99">
        <v>167</v>
      </c>
      <c r="G40" s="99">
        <v>1</v>
      </c>
      <c r="H40" s="99">
        <v>0</v>
      </c>
      <c r="I40" s="99">
        <v>0</v>
      </c>
      <c r="J40" s="99">
        <v>0</v>
      </c>
    </row>
    <row r="41" spans="1:10" ht="15">
      <c r="A41" s="288" t="s">
        <v>811</v>
      </c>
      <c r="B41" s="288"/>
      <c r="C41" s="99">
        <v>112</v>
      </c>
      <c r="D41" s="99">
        <v>112</v>
      </c>
      <c r="E41" s="99">
        <v>0</v>
      </c>
      <c r="F41" s="99">
        <v>100</v>
      </c>
      <c r="G41" s="99">
        <v>11</v>
      </c>
      <c r="H41" s="99">
        <v>0</v>
      </c>
      <c r="I41" s="99">
        <v>1</v>
      </c>
      <c r="J41" s="99">
        <v>0</v>
      </c>
    </row>
    <row r="42" spans="1:10" ht="15">
      <c r="A42" s="288" t="s">
        <v>812</v>
      </c>
      <c r="B42" s="288"/>
      <c r="C42" s="99">
        <v>502</v>
      </c>
      <c r="D42" s="99">
        <v>480</v>
      </c>
      <c r="E42" s="99">
        <v>22</v>
      </c>
      <c r="F42" s="99">
        <v>483</v>
      </c>
      <c r="G42" s="99">
        <v>14</v>
      </c>
      <c r="H42" s="99">
        <v>1</v>
      </c>
      <c r="I42" s="99">
        <v>4</v>
      </c>
      <c r="J42" s="99">
        <v>0</v>
      </c>
    </row>
  </sheetData>
  <mergeCells count="14">
    <mergeCell ref="A42:B42"/>
    <mergeCell ref="A37:B37"/>
    <mergeCell ref="A38:B38"/>
    <mergeCell ref="A39:B39"/>
    <mergeCell ref="A40:B40"/>
    <mergeCell ref="A41:B41"/>
    <mergeCell ref="A1:J1"/>
    <mergeCell ref="A2:J2"/>
    <mergeCell ref="A3:A5"/>
    <mergeCell ref="B3:B5"/>
    <mergeCell ref="C3:J3"/>
    <mergeCell ref="C4:C5"/>
    <mergeCell ref="D4:E4"/>
    <mergeCell ref="F4:J4"/>
  </mergeCells>
  <hyperlinks>
    <hyperlink ref="K1" location="'spis tabel'!A1" display="Powrót do spisu tabel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O49"/>
  <sheetViews>
    <sheetView showGridLines="0" workbookViewId="0">
      <selection activeCell="N49" sqref="N49"/>
    </sheetView>
  </sheetViews>
  <sheetFormatPr defaultRowHeight="12.75"/>
  <cols>
    <col min="1" max="1" width="23.42578125" style="1" customWidth="1"/>
    <col min="2" max="16384" width="9.140625" style="1"/>
  </cols>
  <sheetData>
    <row r="1" spans="1:15">
      <c r="A1" s="247" t="s">
        <v>231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139" t="s">
        <v>791</v>
      </c>
    </row>
    <row r="2" spans="1:15">
      <c r="A2" s="250" t="s">
        <v>232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</row>
    <row r="3" spans="1:15">
      <c r="A3" s="253" t="s">
        <v>2</v>
      </c>
      <c r="B3" s="255" t="s">
        <v>234</v>
      </c>
      <c r="C3" s="255" t="s">
        <v>235</v>
      </c>
      <c r="D3" s="255" t="s">
        <v>236</v>
      </c>
      <c r="E3" s="255" t="s">
        <v>237</v>
      </c>
      <c r="F3" s="255" t="s">
        <v>238</v>
      </c>
      <c r="G3" s="255" t="s">
        <v>239</v>
      </c>
      <c r="H3" s="255" t="s">
        <v>240</v>
      </c>
      <c r="I3" s="252" t="s">
        <v>745</v>
      </c>
      <c r="J3" s="252" t="s">
        <v>863</v>
      </c>
      <c r="K3" s="252" t="s">
        <v>893</v>
      </c>
      <c r="L3" s="252" t="s">
        <v>894</v>
      </c>
      <c r="M3" s="252" t="s">
        <v>895</v>
      </c>
      <c r="N3" s="252" t="s">
        <v>896</v>
      </c>
    </row>
    <row r="4" spans="1:15">
      <c r="A4" s="254"/>
      <c r="B4" s="256"/>
      <c r="C4" s="256"/>
      <c r="D4" s="256"/>
      <c r="E4" s="256"/>
      <c r="F4" s="256"/>
      <c r="G4" s="256"/>
      <c r="H4" s="256"/>
      <c r="I4" s="252"/>
      <c r="J4" s="252"/>
      <c r="K4" s="252"/>
      <c r="L4" s="252"/>
      <c r="M4" s="252"/>
      <c r="N4" s="252"/>
    </row>
    <row r="5" spans="1:15">
      <c r="A5" s="130" t="s">
        <v>156</v>
      </c>
      <c r="B5" s="131">
        <v>1323</v>
      </c>
      <c r="C5" s="131">
        <v>1330</v>
      </c>
      <c r="D5" s="131">
        <v>1334</v>
      </c>
      <c r="E5" s="131">
        <v>1322</v>
      </c>
      <c r="F5" s="131">
        <v>1308</v>
      </c>
      <c r="G5" s="131">
        <v>1265</v>
      </c>
      <c r="H5" s="131">
        <v>1326</v>
      </c>
      <c r="I5" s="131">
        <v>1409</v>
      </c>
      <c r="J5" s="131">
        <v>1370</v>
      </c>
      <c r="K5" s="131">
        <v>1300</v>
      </c>
      <c r="L5" s="131">
        <v>1245</v>
      </c>
      <c r="M5" s="131">
        <v>1198</v>
      </c>
      <c r="N5" s="131">
        <v>1207</v>
      </c>
    </row>
    <row r="6" spans="1:15">
      <c r="A6" s="130" t="s">
        <v>241</v>
      </c>
      <c r="B6" s="131">
        <v>1326</v>
      </c>
      <c r="C6" s="131">
        <v>1343</v>
      </c>
      <c r="D6" s="131">
        <v>1453</v>
      </c>
      <c r="E6" s="131">
        <v>1406</v>
      </c>
      <c r="F6" s="131">
        <v>1340</v>
      </c>
      <c r="G6" s="131">
        <v>1407</v>
      </c>
      <c r="H6" s="131">
        <v>1435</v>
      </c>
      <c r="I6" s="131">
        <v>1530</v>
      </c>
      <c r="J6" s="131">
        <v>1540</v>
      </c>
      <c r="K6" s="131">
        <v>1413</v>
      </c>
      <c r="L6" s="131">
        <v>1334</v>
      </c>
      <c r="M6" s="131">
        <v>1287</v>
      </c>
      <c r="N6" s="131">
        <v>1242</v>
      </c>
    </row>
    <row r="7" spans="1:15">
      <c r="A7" s="130" t="s">
        <v>157</v>
      </c>
      <c r="B7" s="131">
        <v>2739</v>
      </c>
      <c r="C7" s="131">
        <v>2764</v>
      </c>
      <c r="D7" s="131">
        <v>2720</v>
      </c>
      <c r="E7" s="131">
        <v>2608</v>
      </c>
      <c r="F7" s="131">
        <v>2471</v>
      </c>
      <c r="G7" s="131">
        <v>2398</v>
      </c>
      <c r="H7" s="131">
        <v>2357</v>
      </c>
      <c r="I7" s="131">
        <v>2473</v>
      </c>
      <c r="J7" s="131">
        <v>2395</v>
      </c>
      <c r="K7" s="131">
        <v>2395</v>
      </c>
      <c r="L7" s="131">
        <v>2213</v>
      </c>
      <c r="M7" s="131">
        <v>2090</v>
      </c>
      <c r="N7" s="131">
        <v>1976</v>
      </c>
    </row>
    <row r="8" spans="1:15">
      <c r="A8" s="130" t="s">
        <v>158</v>
      </c>
      <c r="B8" s="131">
        <v>1763</v>
      </c>
      <c r="C8" s="131">
        <v>1748</v>
      </c>
      <c r="D8" s="131">
        <v>1713</v>
      </c>
      <c r="E8" s="131">
        <v>1717</v>
      </c>
      <c r="F8" s="131">
        <v>1735</v>
      </c>
      <c r="G8" s="131">
        <v>1745</v>
      </c>
      <c r="H8" s="131">
        <v>1816</v>
      </c>
      <c r="I8" s="131">
        <v>1914</v>
      </c>
      <c r="J8" s="131">
        <v>1977</v>
      </c>
      <c r="K8" s="131">
        <v>1911</v>
      </c>
      <c r="L8" s="131">
        <v>1751</v>
      </c>
      <c r="M8" s="131">
        <v>1737</v>
      </c>
      <c r="N8" s="131">
        <v>1692</v>
      </c>
    </row>
    <row r="9" spans="1:15">
      <c r="A9" s="130" t="s">
        <v>159</v>
      </c>
      <c r="B9" s="131">
        <v>964</v>
      </c>
      <c r="C9" s="131">
        <v>960</v>
      </c>
      <c r="D9" s="131">
        <v>948</v>
      </c>
      <c r="E9" s="131">
        <v>935</v>
      </c>
      <c r="F9" s="131">
        <v>955</v>
      </c>
      <c r="G9" s="131">
        <v>959</v>
      </c>
      <c r="H9" s="131">
        <v>943</v>
      </c>
      <c r="I9" s="131">
        <v>1009</v>
      </c>
      <c r="J9" s="131">
        <v>977</v>
      </c>
      <c r="K9" s="131">
        <v>911</v>
      </c>
      <c r="L9" s="131">
        <v>897</v>
      </c>
      <c r="M9" s="131">
        <v>838</v>
      </c>
      <c r="N9" s="131">
        <v>805</v>
      </c>
    </row>
    <row r="10" spans="1:15">
      <c r="A10" s="130" t="s">
        <v>160</v>
      </c>
      <c r="B10" s="131">
        <v>1080</v>
      </c>
      <c r="C10" s="131">
        <v>1058</v>
      </c>
      <c r="D10" s="131">
        <v>1065</v>
      </c>
      <c r="E10" s="131">
        <v>1066</v>
      </c>
      <c r="F10" s="131">
        <v>1024</v>
      </c>
      <c r="G10" s="131">
        <v>1043</v>
      </c>
      <c r="H10" s="131">
        <v>1032</v>
      </c>
      <c r="I10" s="131">
        <v>1186</v>
      </c>
      <c r="J10" s="131">
        <v>1244</v>
      </c>
      <c r="K10" s="131">
        <v>1174</v>
      </c>
      <c r="L10" s="131">
        <v>1048</v>
      </c>
      <c r="M10" s="131">
        <v>992</v>
      </c>
      <c r="N10" s="131">
        <v>905</v>
      </c>
    </row>
    <row r="11" spans="1:15">
      <c r="A11" s="130" t="s">
        <v>161</v>
      </c>
      <c r="B11" s="131">
        <v>2120</v>
      </c>
      <c r="C11" s="131">
        <v>2029</v>
      </c>
      <c r="D11" s="131">
        <v>2087</v>
      </c>
      <c r="E11" s="131">
        <v>2008</v>
      </c>
      <c r="F11" s="131">
        <v>1973</v>
      </c>
      <c r="G11" s="131">
        <v>1957</v>
      </c>
      <c r="H11" s="131">
        <v>2007</v>
      </c>
      <c r="I11" s="131">
        <v>2152</v>
      </c>
      <c r="J11" s="131">
        <v>2187</v>
      </c>
      <c r="K11" s="131">
        <v>2201</v>
      </c>
      <c r="L11" s="131">
        <v>2070</v>
      </c>
      <c r="M11" s="131">
        <v>1991</v>
      </c>
      <c r="N11" s="131">
        <v>1851</v>
      </c>
    </row>
    <row r="12" spans="1:15">
      <c r="A12" s="163" t="s">
        <v>32</v>
      </c>
      <c r="B12" s="131">
        <v>768</v>
      </c>
      <c r="C12" s="131">
        <v>751</v>
      </c>
      <c r="D12" s="131">
        <v>792</v>
      </c>
      <c r="E12" s="131">
        <v>763</v>
      </c>
      <c r="F12" s="131">
        <v>752</v>
      </c>
      <c r="G12" s="131">
        <v>758</v>
      </c>
      <c r="H12" s="131">
        <v>742</v>
      </c>
      <c r="I12" s="131">
        <v>807</v>
      </c>
      <c r="J12" s="131">
        <v>809</v>
      </c>
      <c r="K12" s="131">
        <v>803</v>
      </c>
      <c r="L12" s="131">
        <v>768</v>
      </c>
      <c r="M12" s="131">
        <v>737</v>
      </c>
      <c r="N12" s="131">
        <v>668</v>
      </c>
    </row>
    <row r="13" spans="1:15">
      <c r="A13" s="163" t="s">
        <v>35</v>
      </c>
      <c r="B13" s="131">
        <v>1352</v>
      </c>
      <c r="C13" s="131">
        <v>1278</v>
      </c>
      <c r="D13" s="131">
        <v>1295</v>
      </c>
      <c r="E13" s="131">
        <v>1245</v>
      </c>
      <c r="F13" s="131">
        <v>1221</v>
      </c>
      <c r="G13" s="131">
        <v>1199</v>
      </c>
      <c r="H13" s="131">
        <v>1265</v>
      </c>
      <c r="I13" s="131">
        <v>1345</v>
      </c>
      <c r="J13" s="131">
        <v>1378</v>
      </c>
      <c r="K13" s="131">
        <v>1398</v>
      </c>
      <c r="L13" s="131">
        <v>1302</v>
      </c>
      <c r="M13" s="131">
        <v>1254</v>
      </c>
      <c r="N13" s="131">
        <v>1183</v>
      </c>
    </row>
    <row r="14" spans="1:15">
      <c r="A14" s="130" t="s">
        <v>162</v>
      </c>
      <c r="B14" s="131">
        <v>574</v>
      </c>
      <c r="C14" s="131">
        <v>587</v>
      </c>
      <c r="D14" s="131">
        <v>593</v>
      </c>
      <c r="E14" s="131">
        <v>608</v>
      </c>
      <c r="F14" s="131">
        <v>573</v>
      </c>
      <c r="G14" s="131">
        <v>580</v>
      </c>
      <c r="H14" s="131">
        <v>585</v>
      </c>
      <c r="I14" s="131">
        <v>648</v>
      </c>
      <c r="J14" s="131">
        <v>642</v>
      </c>
      <c r="K14" s="131">
        <v>650</v>
      </c>
      <c r="L14" s="131">
        <v>610</v>
      </c>
      <c r="M14" s="131">
        <v>594</v>
      </c>
      <c r="N14" s="131">
        <v>576</v>
      </c>
    </row>
    <row r="15" spans="1:15">
      <c r="A15" s="130" t="s">
        <v>163</v>
      </c>
      <c r="B15" s="131">
        <v>1437</v>
      </c>
      <c r="C15" s="131">
        <v>1421</v>
      </c>
      <c r="D15" s="131">
        <v>1435</v>
      </c>
      <c r="E15" s="131">
        <v>1372</v>
      </c>
      <c r="F15" s="131">
        <v>1318</v>
      </c>
      <c r="G15" s="131">
        <v>1322</v>
      </c>
      <c r="H15" s="131">
        <v>1413</v>
      </c>
      <c r="I15" s="131">
        <v>1551</v>
      </c>
      <c r="J15" s="131">
        <v>1543</v>
      </c>
      <c r="K15" s="131">
        <v>1416</v>
      </c>
      <c r="L15" s="131">
        <v>1314</v>
      </c>
      <c r="M15" s="131">
        <v>1250</v>
      </c>
      <c r="N15" s="131">
        <v>1209</v>
      </c>
    </row>
    <row r="16" spans="1:15">
      <c r="A16" s="130" t="s">
        <v>164</v>
      </c>
      <c r="B16" s="131">
        <v>6763</v>
      </c>
      <c r="C16" s="131">
        <v>6670</v>
      </c>
      <c r="D16" s="131">
        <v>6540</v>
      </c>
      <c r="E16" s="131">
        <v>6430</v>
      </c>
      <c r="F16" s="131">
        <v>6175</v>
      </c>
      <c r="G16" s="131">
        <v>6100</v>
      </c>
      <c r="H16" s="131">
        <v>6160</v>
      </c>
      <c r="I16" s="131">
        <v>6512</v>
      </c>
      <c r="J16" s="131">
        <v>6607</v>
      </c>
      <c r="K16" s="131">
        <v>6323</v>
      </c>
      <c r="L16" s="131">
        <v>6009</v>
      </c>
      <c r="M16" s="131">
        <v>5595</v>
      </c>
      <c r="N16" s="131">
        <v>5349</v>
      </c>
    </row>
    <row r="17" spans="1:14">
      <c r="A17" s="163" t="s">
        <v>32</v>
      </c>
      <c r="B17" s="131">
        <v>4274</v>
      </c>
      <c r="C17" s="131">
        <v>4220</v>
      </c>
      <c r="D17" s="131">
        <v>4115</v>
      </c>
      <c r="E17" s="131">
        <v>4082</v>
      </c>
      <c r="F17" s="131">
        <v>3891</v>
      </c>
      <c r="G17" s="131">
        <v>3873</v>
      </c>
      <c r="H17" s="131">
        <v>3935</v>
      </c>
      <c r="I17" s="131">
        <v>4184</v>
      </c>
      <c r="J17" s="131">
        <v>4212</v>
      </c>
      <c r="K17" s="131">
        <v>4045</v>
      </c>
      <c r="L17" s="131">
        <v>3847</v>
      </c>
      <c r="M17" s="131">
        <v>3570</v>
      </c>
      <c r="N17" s="131">
        <v>3406</v>
      </c>
    </row>
    <row r="18" spans="1:14">
      <c r="A18" s="163" t="s">
        <v>31</v>
      </c>
      <c r="B18" s="131">
        <v>2489</v>
      </c>
      <c r="C18" s="131">
        <v>2450</v>
      </c>
      <c r="D18" s="131">
        <v>2425</v>
      </c>
      <c r="E18" s="131">
        <v>2348</v>
      </c>
      <c r="F18" s="131">
        <v>2284</v>
      </c>
      <c r="G18" s="131">
        <v>2227</v>
      </c>
      <c r="H18" s="131">
        <v>2225</v>
      </c>
      <c r="I18" s="131">
        <v>2328</v>
      </c>
      <c r="J18" s="131">
        <v>2395</v>
      </c>
      <c r="K18" s="131">
        <v>2278</v>
      </c>
      <c r="L18" s="131">
        <v>2162</v>
      </c>
      <c r="M18" s="131">
        <v>2025</v>
      </c>
      <c r="N18" s="131">
        <v>1943</v>
      </c>
    </row>
    <row r="19" spans="1:14">
      <c r="A19" s="130" t="s">
        <v>165</v>
      </c>
      <c r="B19" s="131">
        <v>922</v>
      </c>
      <c r="C19" s="131">
        <v>927</v>
      </c>
      <c r="D19" s="131">
        <v>923</v>
      </c>
      <c r="E19" s="131">
        <v>893</v>
      </c>
      <c r="F19" s="131">
        <v>939</v>
      </c>
      <c r="G19" s="131">
        <v>912</v>
      </c>
      <c r="H19" s="131">
        <v>890</v>
      </c>
      <c r="I19" s="131">
        <v>928</v>
      </c>
      <c r="J19" s="131">
        <v>909</v>
      </c>
      <c r="K19" s="131">
        <v>904</v>
      </c>
      <c r="L19" s="131">
        <v>828</v>
      </c>
      <c r="M19" s="131">
        <v>832</v>
      </c>
      <c r="N19" s="131">
        <v>836</v>
      </c>
    </row>
    <row r="20" spans="1:14">
      <c r="A20" s="130" t="s">
        <v>166</v>
      </c>
      <c r="B20" s="131">
        <v>1116</v>
      </c>
      <c r="C20" s="131">
        <v>1102</v>
      </c>
      <c r="D20" s="131">
        <v>1122</v>
      </c>
      <c r="E20" s="131">
        <v>1069</v>
      </c>
      <c r="F20" s="131">
        <v>1070</v>
      </c>
      <c r="G20" s="131">
        <v>1116</v>
      </c>
      <c r="H20" s="131">
        <v>1161</v>
      </c>
      <c r="I20" s="131">
        <v>1313</v>
      </c>
      <c r="J20" s="131">
        <v>1298</v>
      </c>
      <c r="K20" s="131">
        <v>1262</v>
      </c>
      <c r="L20" s="131">
        <v>1184</v>
      </c>
      <c r="M20" s="131">
        <v>1152</v>
      </c>
      <c r="N20" s="131">
        <v>1051</v>
      </c>
    </row>
    <row r="21" spans="1:14">
      <c r="A21" s="130" t="s">
        <v>167</v>
      </c>
      <c r="B21" s="131">
        <v>1855</v>
      </c>
      <c r="C21" s="131">
        <v>1881</v>
      </c>
      <c r="D21" s="131">
        <v>1863</v>
      </c>
      <c r="E21" s="131">
        <v>1842</v>
      </c>
      <c r="F21" s="131">
        <v>1807</v>
      </c>
      <c r="G21" s="131">
        <v>1860</v>
      </c>
      <c r="H21" s="131">
        <v>1880</v>
      </c>
      <c r="I21" s="131">
        <v>1990</v>
      </c>
      <c r="J21" s="131">
        <v>2037</v>
      </c>
      <c r="K21" s="131">
        <v>1966</v>
      </c>
      <c r="L21" s="131">
        <v>1938</v>
      </c>
      <c r="M21" s="131">
        <v>1844</v>
      </c>
      <c r="N21" s="131">
        <v>1745</v>
      </c>
    </row>
    <row r="22" spans="1:14">
      <c r="A22" s="163" t="s">
        <v>32</v>
      </c>
      <c r="B22" s="131">
        <v>668</v>
      </c>
      <c r="C22" s="131">
        <v>675</v>
      </c>
      <c r="D22" s="131">
        <v>672</v>
      </c>
      <c r="E22" s="131">
        <v>689</v>
      </c>
      <c r="F22" s="131">
        <v>661</v>
      </c>
      <c r="G22" s="131">
        <v>681</v>
      </c>
      <c r="H22" s="131">
        <v>693</v>
      </c>
      <c r="I22" s="131">
        <v>743</v>
      </c>
      <c r="J22" s="131">
        <v>777</v>
      </c>
      <c r="K22" s="131">
        <v>723</v>
      </c>
      <c r="L22" s="131">
        <v>705</v>
      </c>
      <c r="M22" s="131">
        <v>655</v>
      </c>
      <c r="N22" s="131">
        <v>622</v>
      </c>
    </row>
    <row r="23" spans="1:14">
      <c r="A23" s="163" t="s">
        <v>33</v>
      </c>
      <c r="B23" s="131">
        <v>1187</v>
      </c>
      <c r="C23" s="131">
        <v>1206</v>
      </c>
      <c r="D23" s="131">
        <v>1191</v>
      </c>
      <c r="E23" s="131">
        <v>1153</v>
      </c>
      <c r="F23" s="131">
        <v>1146</v>
      </c>
      <c r="G23" s="131">
        <v>1179</v>
      </c>
      <c r="H23" s="131">
        <v>1187</v>
      </c>
      <c r="I23" s="131">
        <v>1247</v>
      </c>
      <c r="J23" s="131">
        <v>1260</v>
      </c>
      <c r="K23" s="131">
        <v>1243</v>
      </c>
      <c r="L23" s="131">
        <v>1233</v>
      </c>
      <c r="M23" s="131">
        <v>1189</v>
      </c>
      <c r="N23" s="131">
        <v>1123</v>
      </c>
    </row>
    <row r="24" spans="1:14">
      <c r="A24" s="130" t="s">
        <v>168</v>
      </c>
      <c r="B24" s="131">
        <v>610</v>
      </c>
      <c r="C24" s="131">
        <v>594</v>
      </c>
      <c r="D24" s="131">
        <v>571</v>
      </c>
      <c r="E24" s="131">
        <v>596</v>
      </c>
      <c r="F24" s="131">
        <v>577</v>
      </c>
      <c r="G24" s="131">
        <v>569</v>
      </c>
      <c r="H24" s="131">
        <v>575</v>
      </c>
      <c r="I24" s="131">
        <v>618</v>
      </c>
      <c r="J24" s="131">
        <v>589</v>
      </c>
      <c r="K24" s="131">
        <v>583</v>
      </c>
      <c r="L24" s="131">
        <v>580</v>
      </c>
      <c r="M24" s="131">
        <v>577</v>
      </c>
      <c r="N24" s="131">
        <v>556</v>
      </c>
    </row>
    <row r="25" spans="1:14">
      <c r="A25" s="130" t="s">
        <v>169</v>
      </c>
      <c r="B25" s="131">
        <v>649</v>
      </c>
      <c r="C25" s="131">
        <v>680</v>
      </c>
      <c r="D25" s="131">
        <v>728</v>
      </c>
      <c r="E25" s="131">
        <v>703</v>
      </c>
      <c r="F25" s="131">
        <v>678</v>
      </c>
      <c r="G25" s="131">
        <v>638</v>
      </c>
      <c r="H25" s="131">
        <v>688</v>
      </c>
      <c r="I25" s="131">
        <v>714</v>
      </c>
      <c r="J25" s="131">
        <v>750</v>
      </c>
      <c r="K25" s="131">
        <v>729</v>
      </c>
      <c r="L25" s="131">
        <v>702</v>
      </c>
      <c r="M25" s="131">
        <v>697</v>
      </c>
      <c r="N25" s="131">
        <v>662</v>
      </c>
    </row>
    <row r="26" spans="1:14">
      <c r="A26" s="130" t="s">
        <v>170</v>
      </c>
      <c r="B26" s="131">
        <v>819</v>
      </c>
      <c r="C26" s="131">
        <v>798</v>
      </c>
      <c r="D26" s="131">
        <v>843</v>
      </c>
      <c r="E26" s="131">
        <v>792</v>
      </c>
      <c r="F26" s="131">
        <v>758</v>
      </c>
      <c r="G26" s="131">
        <v>847</v>
      </c>
      <c r="H26" s="131">
        <v>766</v>
      </c>
      <c r="I26" s="131">
        <v>768</v>
      </c>
      <c r="J26" s="131">
        <v>761</v>
      </c>
      <c r="K26" s="131">
        <v>744</v>
      </c>
      <c r="L26" s="131">
        <v>681</v>
      </c>
      <c r="M26" s="131">
        <v>674</v>
      </c>
      <c r="N26" s="131">
        <v>623</v>
      </c>
    </row>
    <row r="27" spans="1:14">
      <c r="A27" s="130" t="s">
        <v>171</v>
      </c>
      <c r="B27" s="131">
        <v>2004</v>
      </c>
      <c r="C27" s="131">
        <v>1998</v>
      </c>
      <c r="D27" s="131">
        <v>2030</v>
      </c>
      <c r="E27" s="131">
        <v>2083</v>
      </c>
      <c r="F27" s="131">
        <v>2002</v>
      </c>
      <c r="G27" s="131">
        <v>1996</v>
      </c>
      <c r="H27" s="131">
        <v>2010</v>
      </c>
      <c r="I27" s="131">
        <v>2065</v>
      </c>
      <c r="J27" s="131">
        <v>1974</v>
      </c>
      <c r="K27" s="131">
        <v>1904</v>
      </c>
      <c r="L27" s="131">
        <v>1828</v>
      </c>
      <c r="M27" s="131">
        <v>1834</v>
      </c>
      <c r="N27" s="131">
        <v>1763</v>
      </c>
    </row>
    <row r="28" spans="1:14">
      <c r="A28" s="130" t="s">
        <v>172</v>
      </c>
      <c r="B28" s="131">
        <v>996</v>
      </c>
      <c r="C28" s="131">
        <v>1042</v>
      </c>
      <c r="D28" s="131">
        <v>1057</v>
      </c>
      <c r="E28" s="131">
        <v>1024</v>
      </c>
      <c r="F28" s="131">
        <v>1011</v>
      </c>
      <c r="G28" s="131">
        <v>1025</v>
      </c>
      <c r="H28" s="131">
        <v>1067</v>
      </c>
      <c r="I28" s="131">
        <v>1133</v>
      </c>
      <c r="J28" s="131">
        <v>1116</v>
      </c>
      <c r="K28" s="131">
        <v>1112</v>
      </c>
      <c r="L28" s="131">
        <v>1073</v>
      </c>
      <c r="M28" s="131">
        <v>1008</v>
      </c>
      <c r="N28" s="131">
        <v>1002</v>
      </c>
    </row>
    <row r="29" spans="1:14">
      <c r="A29" s="130" t="s">
        <v>173</v>
      </c>
      <c r="B29" s="131">
        <v>2411</v>
      </c>
      <c r="C29" s="131">
        <v>2476</v>
      </c>
      <c r="D29" s="131">
        <v>2463</v>
      </c>
      <c r="E29" s="131">
        <v>2438</v>
      </c>
      <c r="F29" s="131">
        <v>2473</v>
      </c>
      <c r="G29" s="131">
        <v>2497</v>
      </c>
      <c r="H29" s="131">
        <v>2429</v>
      </c>
      <c r="I29" s="131">
        <v>2605</v>
      </c>
      <c r="J29" s="131">
        <v>2659</v>
      </c>
      <c r="K29" s="131">
        <v>2591</v>
      </c>
      <c r="L29" s="131">
        <v>2421</v>
      </c>
      <c r="M29" s="131">
        <v>2401</v>
      </c>
      <c r="N29" s="131">
        <v>2421</v>
      </c>
    </row>
    <row r="30" spans="1:14">
      <c r="A30" s="130" t="s">
        <v>174</v>
      </c>
      <c r="B30" s="131">
        <v>783</v>
      </c>
      <c r="C30" s="131">
        <v>826</v>
      </c>
      <c r="D30" s="131">
        <v>794</v>
      </c>
      <c r="E30" s="131">
        <v>792</v>
      </c>
      <c r="F30" s="131">
        <v>800</v>
      </c>
      <c r="G30" s="131">
        <v>896</v>
      </c>
      <c r="H30" s="131">
        <v>895</v>
      </c>
      <c r="I30" s="131">
        <v>929</v>
      </c>
      <c r="J30" s="131">
        <v>920</v>
      </c>
      <c r="K30" s="131">
        <v>879</v>
      </c>
      <c r="L30" s="131">
        <v>833</v>
      </c>
      <c r="M30" s="131">
        <v>828</v>
      </c>
      <c r="N30" s="131">
        <v>820</v>
      </c>
    </row>
    <row r="31" spans="1:14">
      <c r="A31" s="130" t="s">
        <v>175</v>
      </c>
      <c r="B31" s="131">
        <v>7433</v>
      </c>
      <c r="C31" s="131">
        <v>7296</v>
      </c>
      <c r="D31" s="131">
        <v>7361</v>
      </c>
      <c r="E31" s="131">
        <v>7062</v>
      </c>
      <c r="F31" s="131">
        <v>6939</v>
      </c>
      <c r="G31" s="131">
        <v>6927</v>
      </c>
      <c r="H31" s="131">
        <v>6834</v>
      </c>
      <c r="I31" s="131">
        <v>7269</v>
      </c>
      <c r="J31" s="131">
        <v>7365</v>
      </c>
      <c r="K31" s="131">
        <v>7383</v>
      </c>
      <c r="L31" s="131">
        <v>7209</v>
      </c>
      <c r="M31" s="131">
        <v>7183</v>
      </c>
      <c r="N31" s="131">
        <v>6748</v>
      </c>
    </row>
    <row r="32" spans="1:14">
      <c r="A32" s="163" t="s">
        <v>32</v>
      </c>
      <c r="B32" s="131">
        <v>2858</v>
      </c>
      <c r="C32" s="131">
        <v>2804</v>
      </c>
      <c r="D32" s="131">
        <v>2808</v>
      </c>
      <c r="E32" s="131">
        <v>2646</v>
      </c>
      <c r="F32" s="131">
        <v>2600</v>
      </c>
      <c r="G32" s="131">
        <v>2613</v>
      </c>
      <c r="H32" s="131">
        <v>2620</v>
      </c>
      <c r="I32" s="131">
        <v>2786</v>
      </c>
      <c r="J32" s="131">
        <v>2849</v>
      </c>
      <c r="K32" s="131">
        <v>2785</v>
      </c>
      <c r="L32" s="131">
        <v>2691</v>
      </c>
      <c r="M32" s="131">
        <v>2647</v>
      </c>
      <c r="N32" s="131">
        <v>2523</v>
      </c>
    </row>
    <row r="33" spans="1:14">
      <c r="A33" s="163" t="s">
        <v>34</v>
      </c>
      <c r="B33" s="131">
        <v>4575</v>
      </c>
      <c r="C33" s="131">
        <v>4492</v>
      </c>
      <c r="D33" s="131">
        <v>4553</v>
      </c>
      <c r="E33" s="131">
        <v>4416</v>
      </c>
      <c r="F33" s="131">
        <v>4339</v>
      </c>
      <c r="G33" s="131">
        <v>4314</v>
      </c>
      <c r="H33" s="131">
        <v>4214</v>
      </c>
      <c r="I33" s="131">
        <v>4483</v>
      </c>
      <c r="J33" s="131">
        <v>4516</v>
      </c>
      <c r="K33" s="131">
        <v>4598</v>
      </c>
      <c r="L33" s="131">
        <v>4518</v>
      </c>
      <c r="M33" s="131">
        <v>4536</v>
      </c>
      <c r="N33" s="131">
        <v>4225</v>
      </c>
    </row>
    <row r="34" spans="1:14">
      <c r="A34" s="130" t="s">
        <v>176</v>
      </c>
      <c r="B34" s="131">
        <v>1045</v>
      </c>
      <c r="C34" s="131">
        <v>1094</v>
      </c>
      <c r="D34" s="131">
        <v>1079</v>
      </c>
      <c r="E34" s="131">
        <v>1018</v>
      </c>
      <c r="F34" s="131">
        <v>993</v>
      </c>
      <c r="G34" s="131">
        <v>982</v>
      </c>
      <c r="H34" s="131">
        <v>1030</v>
      </c>
      <c r="I34" s="131">
        <v>1112</v>
      </c>
      <c r="J34" s="131">
        <v>1067</v>
      </c>
      <c r="K34" s="131">
        <v>1109</v>
      </c>
      <c r="L34" s="131">
        <v>1051</v>
      </c>
      <c r="M34" s="131">
        <v>998</v>
      </c>
      <c r="N34" s="131">
        <v>1006</v>
      </c>
    </row>
    <row r="35" spans="1:14">
      <c r="A35" s="130" t="s">
        <v>177</v>
      </c>
      <c r="B35" s="131">
        <v>1667</v>
      </c>
      <c r="C35" s="131">
        <v>1705</v>
      </c>
      <c r="D35" s="131">
        <v>1670</v>
      </c>
      <c r="E35" s="131">
        <v>1698</v>
      </c>
      <c r="F35" s="131">
        <v>1709</v>
      </c>
      <c r="G35" s="131">
        <v>1709</v>
      </c>
      <c r="H35" s="131">
        <v>1753</v>
      </c>
      <c r="I35" s="131">
        <v>1818</v>
      </c>
      <c r="J35" s="131">
        <v>1738</v>
      </c>
      <c r="K35" s="131">
        <v>1656</v>
      </c>
      <c r="L35" s="131">
        <v>1567</v>
      </c>
      <c r="M35" s="131">
        <v>1504</v>
      </c>
      <c r="N35" s="131">
        <v>1490</v>
      </c>
    </row>
    <row r="36" spans="1:14">
      <c r="A36" s="130" t="s">
        <v>178</v>
      </c>
      <c r="B36" s="131">
        <v>1312</v>
      </c>
      <c r="C36" s="131">
        <v>1268</v>
      </c>
      <c r="D36" s="131">
        <v>1217</v>
      </c>
      <c r="E36" s="131">
        <v>1186</v>
      </c>
      <c r="F36" s="131">
        <v>1159</v>
      </c>
      <c r="G36" s="131">
        <v>1165</v>
      </c>
      <c r="H36" s="131">
        <v>1181</v>
      </c>
      <c r="I36" s="131">
        <v>1274</v>
      </c>
      <c r="J36" s="131">
        <v>1271</v>
      </c>
      <c r="K36" s="131">
        <v>1252</v>
      </c>
      <c r="L36" s="131">
        <v>1177</v>
      </c>
      <c r="M36" s="131">
        <v>1099</v>
      </c>
      <c r="N36" s="131">
        <v>1079</v>
      </c>
    </row>
    <row r="37" spans="1:14">
      <c r="A37" s="130" t="s">
        <v>179</v>
      </c>
      <c r="B37" s="131">
        <v>1436</v>
      </c>
      <c r="C37" s="131">
        <v>1489</v>
      </c>
      <c r="D37" s="131">
        <v>1446</v>
      </c>
      <c r="E37" s="131">
        <v>1428</v>
      </c>
      <c r="F37" s="131">
        <v>1391</v>
      </c>
      <c r="G37" s="131">
        <v>1410</v>
      </c>
      <c r="H37" s="131">
        <v>1391</v>
      </c>
      <c r="I37" s="131">
        <v>1493</v>
      </c>
      <c r="J37" s="131">
        <v>1478</v>
      </c>
      <c r="K37" s="131">
        <v>1466</v>
      </c>
      <c r="L37" s="131">
        <v>1453</v>
      </c>
      <c r="M37" s="131">
        <v>1481</v>
      </c>
      <c r="N37" s="131">
        <v>1495</v>
      </c>
    </row>
    <row r="38" spans="1:14">
      <c r="A38" s="130" t="s">
        <v>180</v>
      </c>
      <c r="B38" s="131">
        <v>474</v>
      </c>
      <c r="C38" s="131">
        <v>514</v>
      </c>
      <c r="D38" s="131">
        <v>491</v>
      </c>
      <c r="E38" s="131">
        <v>484</v>
      </c>
      <c r="F38" s="131">
        <v>426</v>
      </c>
      <c r="G38" s="131">
        <v>458</v>
      </c>
      <c r="H38" s="131">
        <v>445</v>
      </c>
      <c r="I38" s="131">
        <v>477</v>
      </c>
      <c r="J38" s="131">
        <v>473</v>
      </c>
      <c r="K38" s="131">
        <v>458</v>
      </c>
      <c r="L38" s="131">
        <v>398</v>
      </c>
      <c r="M38" s="131">
        <v>376</v>
      </c>
      <c r="N38" s="131">
        <v>359</v>
      </c>
    </row>
    <row r="39" spans="1:14">
      <c r="A39" s="130" t="s">
        <v>181</v>
      </c>
      <c r="B39" s="131">
        <v>1652</v>
      </c>
      <c r="C39" s="131">
        <v>1742</v>
      </c>
      <c r="D39" s="131">
        <v>1686</v>
      </c>
      <c r="E39" s="131">
        <v>1631</v>
      </c>
      <c r="F39" s="131">
        <v>1518</v>
      </c>
      <c r="G39" s="131">
        <v>1569</v>
      </c>
      <c r="H39" s="131">
        <v>1637</v>
      </c>
      <c r="I39" s="131">
        <v>1666</v>
      </c>
      <c r="J39" s="131">
        <v>1603</v>
      </c>
      <c r="K39" s="131">
        <v>1556</v>
      </c>
      <c r="L39" s="131">
        <v>1452</v>
      </c>
      <c r="M39" s="131">
        <v>1389</v>
      </c>
      <c r="N39" s="131">
        <v>1307</v>
      </c>
    </row>
    <row r="40" spans="1:14">
      <c r="A40" s="130" t="s">
        <v>182</v>
      </c>
      <c r="B40" s="131">
        <v>1432</v>
      </c>
      <c r="C40" s="131">
        <v>1357</v>
      </c>
      <c r="D40" s="131">
        <v>1388</v>
      </c>
      <c r="E40" s="131">
        <v>1426</v>
      </c>
      <c r="F40" s="131">
        <v>1368</v>
      </c>
      <c r="G40" s="131">
        <v>1358</v>
      </c>
      <c r="H40" s="131">
        <v>1360</v>
      </c>
      <c r="I40" s="131">
        <v>1467</v>
      </c>
      <c r="J40" s="131">
        <v>1439</v>
      </c>
      <c r="K40" s="131">
        <v>1443</v>
      </c>
      <c r="L40" s="131">
        <v>1282</v>
      </c>
      <c r="M40" s="131">
        <v>1156</v>
      </c>
      <c r="N40" s="131">
        <v>1089</v>
      </c>
    </row>
    <row r="41" spans="1:14">
      <c r="A41" s="130" t="s">
        <v>183</v>
      </c>
      <c r="B41" s="131">
        <v>394</v>
      </c>
      <c r="C41" s="131">
        <v>381</v>
      </c>
      <c r="D41" s="131">
        <v>399</v>
      </c>
      <c r="E41" s="131">
        <v>395</v>
      </c>
      <c r="F41" s="131">
        <v>399</v>
      </c>
      <c r="G41" s="131">
        <v>398</v>
      </c>
      <c r="H41" s="131">
        <v>410</v>
      </c>
      <c r="I41" s="131">
        <v>473</v>
      </c>
      <c r="J41" s="131">
        <v>499</v>
      </c>
      <c r="K41" s="131">
        <v>466</v>
      </c>
      <c r="L41" s="131">
        <v>471</v>
      </c>
      <c r="M41" s="131">
        <v>438</v>
      </c>
      <c r="N41" s="131">
        <v>420</v>
      </c>
    </row>
    <row r="42" spans="1:14">
      <c r="A42" s="130" t="s">
        <v>184</v>
      </c>
      <c r="B42" s="131">
        <v>1104</v>
      </c>
      <c r="C42" s="131">
        <v>1085</v>
      </c>
      <c r="D42" s="131">
        <v>1103</v>
      </c>
      <c r="E42" s="131">
        <v>1075</v>
      </c>
      <c r="F42" s="131">
        <v>1052</v>
      </c>
      <c r="G42" s="131">
        <v>1070</v>
      </c>
      <c r="H42" s="131">
        <v>1154</v>
      </c>
      <c r="I42" s="131">
        <v>1265</v>
      </c>
      <c r="J42" s="131">
        <v>1316</v>
      </c>
      <c r="K42" s="131">
        <v>1245</v>
      </c>
      <c r="L42" s="131">
        <v>1232</v>
      </c>
      <c r="M42" s="131">
        <v>1217</v>
      </c>
      <c r="N42" s="131">
        <v>1134</v>
      </c>
    </row>
    <row r="43" spans="1:14">
      <c r="A43" s="130" t="s">
        <v>185</v>
      </c>
      <c r="B43" s="131">
        <v>2185</v>
      </c>
      <c r="C43" s="131">
        <v>2128</v>
      </c>
      <c r="D43" s="131">
        <v>2181</v>
      </c>
      <c r="E43" s="131">
        <v>2141</v>
      </c>
      <c r="F43" s="131">
        <v>2112</v>
      </c>
      <c r="G43" s="131">
        <v>2115</v>
      </c>
      <c r="H43" s="131">
        <v>2237</v>
      </c>
      <c r="I43" s="131">
        <v>2308</v>
      </c>
      <c r="J43" s="131">
        <v>2272</v>
      </c>
      <c r="K43" s="131">
        <v>2104</v>
      </c>
      <c r="L43" s="131">
        <v>1925</v>
      </c>
      <c r="M43" s="131">
        <v>1821</v>
      </c>
      <c r="N43" s="131">
        <v>1802</v>
      </c>
    </row>
    <row r="44" spans="1:14">
      <c r="A44" s="81" t="s">
        <v>86</v>
      </c>
      <c r="B44" s="148">
        <v>52388</v>
      </c>
      <c r="C44" s="148">
        <v>52293</v>
      </c>
      <c r="D44" s="148">
        <v>52303</v>
      </c>
      <c r="E44" s="148">
        <v>51248</v>
      </c>
      <c r="F44" s="148">
        <v>50053</v>
      </c>
      <c r="G44" s="148">
        <v>50293</v>
      </c>
      <c r="H44" s="148">
        <v>50867</v>
      </c>
      <c r="I44" s="148">
        <v>54069</v>
      </c>
      <c r="J44" s="148">
        <v>54016</v>
      </c>
      <c r="K44" s="148">
        <v>52506</v>
      </c>
      <c r="L44" s="148">
        <v>49776</v>
      </c>
      <c r="M44" s="148">
        <v>48081</v>
      </c>
      <c r="N44" s="148">
        <v>46220</v>
      </c>
    </row>
    <row r="45" spans="1:14">
      <c r="A45" s="118" t="s">
        <v>808</v>
      </c>
      <c r="B45" s="131">
        <v>8673</v>
      </c>
      <c r="C45" s="131">
        <v>8642</v>
      </c>
      <c r="D45" s="131">
        <v>8748</v>
      </c>
      <c r="E45" s="131">
        <v>8650</v>
      </c>
      <c r="F45" s="131">
        <v>8453</v>
      </c>
      <c r="G45" s="131">
        <v>8613</v>
      </c>
      <c r="H45" s="131">
        <v>8757</v>
      </c>
      <c r="I45" s="131">
        <v>9426</v>
      </c>
      <c r="J45" s="131">
        <v>9381</v>
      </c>
      <c r="K45" s="131">
        <v>9182</v>
      </c>
      <c r="L45" s="131">
        <v>8646</v>
      </c>
      <c r="M45" s="131">
        <v>8399</v>
      </c>
      <c r="N45" s="131">
        <v>7968</v>
      </c>
    </row>
    <row r="46" spans="1:14">
      <c r="A46" s="118" t="s">
        <v>809</v>
      </c>
      <c r="B46" s="131">
        <v>11519</v>
      </c>
      <c r="C46" s="131">
        <v>11538</v>
      </c>
      <c r="D46" s="131">
        <v>11331</v>
      </c>
      <c r="E46" s="131">
        <v>11131</v>
      </c>
      <c r="F46" s="131">
        <v>10720</v>
      </c>
      <c r="G46" s="131">
        <v>10700</v>
      </c>
      <c r="H46" s="131">
        <v>10963</v>
      </c>
      <c r="I46" s="131">
        <v>11547</v>
      </c>
      <c r="J46" s="131">
        <v>11491</v>
      </c>
      <c r="K46" s="131">
        <v>10951</v>
      </c>
      <c r="L46" s="131">
        <v>10342</v>
      </c>
      <c r="M46" s="131">
        <v>9738</v>
      </c>
      <c r="N46" s="131">
        <v>9355</v>
      </c>
    </row>
    <row r="47" spans="1:14">
      <c r="A47" s="118" t="s">
        <v>810</v>
      </c>
      <c r="B47" s="131">
        <v>5979</v>
      </c>
      <c r="C47" s="131">
        <v>6031</v>
      </c>
      <c r="D47" s="131">
        <v>5977</v>
      </c>
      <c r="E47" s="131">
        <v>5865</v>
      </c>
      <c r="F47" s="131">
        <v>5873</v>
      </c>
      <c r="G47" s="131">
        <v>5897</v>
      </c>
      <c r="H47" s="131">
        <v>6026</v>
      </c>
      <c r="I47" s="131">
        <v>6417</v>
      </c>
      <c r="J47" s="131">
        <v>6489</v>
      </c>
      <c r="K47" s="131">
        <v>6356</v>
      </c>
      <c r="L47" s="131">
        <v>6039</v>
      </c>
      <c r="M47" s="131">
        <v>5849</v>
      </c>
      <c r="N47" s="131">
        <v>5699</v>
      </c>
    </row>
    <row r="48" spans="1:14">
      <c r="A48" s="118" t="s">
        <v>811</v>
      </c>
      <c r="B48" s="131">
        <v>8677</v>
      </c>
      <c r="C48" s="131">
        <v>8634</v>
      </c>
      <c r="D48" s="131">
        <v>8819</v>
      </c>
      <c r="E48" s="131">
        <v>8733</v>
      </c>
      <c r="F48" s="131">
        <v>8601</v>
      </c>
      <c r="G48" s="131">
        <v>8642</v>
      </c>
      <c r="H48" s="131">
        <v>8787</v>
      </c>
      <c r="I48" s="131">
        <v>9319</v>
      </c>
      <c r="J48" s="131">
        <v>9280</v>
      </c>
      <c r="K48" s="131">
        <v>8851</v>
      </c>
      <c r="L48" s="131">
        <v>8207</v>
      </c>
      <c r="M48" s="131">
        <v>7863</v>
      </c>
      <c r="N48" s="131">
        <v>7761</v>
      </c>
    </row>
    <row r="49" spans="1:14">
      <c r="A49" s="118" t="s">
        <v>812</v>
      </c>
      <c r="B49" s="131">
        <v>17540</v>
      </c>
      <c r="C49" s="131">
        <v>17448</v>
      </c>
      <c r="D49" s="131">
        <v>17428</v>
      </c>
      <c r="E49" s="131">
        <v>16869</v>
      </c>
      <c r="F49" s="131">
        <v>16406</v>
      </c>
      <c r="G49" s="131">
        <v>16441</v>
      </c>
      <c r="H49" s="131">
        <v>16334</v>
      </c>
      <c r="I49" s="131">
        <v>17360</v>
      </c>
      <c r="J49" s="131">
        <v>17375</v>
      </c>
      <c r="K49" s="131">
        <v>17166</v>
      </c>
      <c r="L49" s="131">
        <v>16542</v>
      </c>
      <c r="M49" s="131">
        <v>16232</v>
      </c>
      <c r="N49" s="131">
        <v>15437</v>
      </c>
    </row>
  </sheetData>
  <mergeCells count="16">
    <mergeCell ref="A1:N1"/>
    <mergeCell ref="I3:I4"/>
    <mergeCell ref="J3:J4"/>
    <mergeCell ref="K3:K4"/>
    <mergeCell ref="L3:L4"/>
    <mergeCell ref="M3:M4"/>
    <mergeCell ref="N3:N4"/>
    <mergeCell ref="A3:A4"/>
    <mergeCell ref="B3:B4"/>
    <mergeCell ref="C3:C4"/>
    <mergeCell ref="D3:D4"/>
    <mergeCell ref="E3:E4"/>
    <mergeCell ref="F3:F4"/>
    <mergeCell ref="G3:G4"/>
    <mergeCell ref="H3:H4"/>
    <mergeCell ref="A2:N2"/>
  </mergeCells>
  <hyperlinks>
    <hyperlink ref="O1" location="'spis tabel'!A1" display="'spis tabel'!A1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dimension ref="A1:G55"/>
  <sheetViews>
    <sheetView showGridLines="0" workbookViewId="0">
      <selection sqref="A1:F1"/>
    </sheetView>
  </sheetViews>
  <sheetFormatPr defaultRowHeight="12.75"/>
  <cols>
    <col min="1" max="1" width="5.28515625" style="11" customWidth="1"/>
    <col min="2" max="2" width="22.5703125" style="11" customWidth="1"/>
    <col min="3" max="4" width="13.140625" style="13" customWidth="1"/>
    <col min="5" max="5" width="14" style="13" customWidth="1"/>
    <col min="6" max="6" width="13.7109375" style="13" customWidth="1"/>
    <col min="7" max="16384" width="9.140625" style="1"/>
  </cols>
  <sheetData>
    <row r="1" spans="1:7" ht="12.75" customHeight="1">
      <c r="A1" s="259" t="s">
        <v>933</v>
      </c>
      <c r="B1" s="259"/>
      <c r="C1" s="259"/>
      <c r="D1" s="259"/>
      <c r="E1" s="259"/>
      <c r="F1" s="259"/>
      <c r="G1" s="139" t="s">
        <v>792</v>
      </c>
    </row>
    <row r="2" spans="1:7" ht="27" customHeight="1">
      <c r="A2" s="276" t="s">
        <v>87</v>
      </c>
      <c r="B2" s="276" t="s">
        <v>2</v>
      </c>
      <c r="C2" s="276" t="s">
        <v>109</v>
      </c>
      <c r="D2" s="276"/>
      <c r="E2" s="276" t="s">
        <v>108</v>
      </c>
      <c r="F2" s="276"/>
    </row>
    <row r="3" spans="1:7" s="9" customFormat="1" ht="43.15" customHeight="1">
      <c r="A3" s="276"/>
      <c r="B3" s="276"/>
      <c r="C3" s="47" t="s">
        <v>111</v>
      </c>
      <c r="D3" s="47" t="s">
        <v>110</v>
      </c>
      <c r="E3" s="47" t="s">
        <v>111</v>
      </c>
      <c r="F3" s="47" t="s">
        <v>110</v>
      </c>
    </row>
    <row r="4" spans="1:7" s="9" customFormat="1" ht="15">
      <c r="A4" s="76" t="s">
        <v>126</v>
      </c>
      <c r="B4" s="76" t="s">
        <v>156</v>
      </c>
      <c r="C4" s="77">
        <v>0</v>
      </c>
      <c r="D4" s="77">
        <v>0</v>
      </c>
      <c r="E4" s="77">
        <v>1</v>
      </c>
      <c r="F4" s="77">
        <v>197</v>
      </c>
    </row>
    <row r="5" spans="1:7" s="9" customFormat="1" ht="14.25" customHeight="1">
      <c r="A5" s="76" t="s">
        <v>127</v>
      </c>
      <c r="B5" s="76" t="s">
        <v>241</v>
      </c>
      <c r="C5" s="7">
        <v>0</v>
      </c>
      <c r="D5" s="7">
        <v>0</v>
      </c>
      <c r="E5" s="7">
        <v>0</v>
      </c>
      <c r="F5" s="7">
        <v>0</v>
      </c>
    </row>
    <row r="6" spans="1:7" ht="15">
      <c r="A6" s="76" t="s">
        <v>128</v>
      </c>
      <c r="B6" s="76" t="s">
        <v>157</v>
      </c>
      <c r="C6" s="77">
        <v>0</v>
      </c>
      <c r="D6" s="77">
        <v>0</v>
      </c>
      <c r="E6" s="77">
        <v>0</v>
      </c>
      <c r="F6" s="77">
        <v>0</v>
      </c>
    </row>
    <row r="7" spans="1:7" ht="15">
      <c r="A7" s="76" t="s">
        <v>129</v>
      </c>
      <c r="B7" s="76" t="s">
        <v>158</v>
      </c>
      <c r="C7" s="77">
        <v>0</v>
      </c>
      <c r="D7" s="77">
        <v>0</v>
      </c>
      <c r="E7" s="77">
        <v>0</v>
      </c>
      <c r="F7" s="77">
        <v>0</v>
      </c>
    </row>
    <row r="8" spans="1:7" ht="15">
      <c r="A8" s="76" t="s">
        <v>130</v>
      </c>
      <c r="B8" s="76" t="s">
        <v>159</v>
      </c>
      <c r="C8" s="77">
        <v>0</v>
      </c>
      <c r="D8" s="77">
        <v>0</v>
      </c>
      <c r="E8" s="77">
        <v>0</v>
      </c>
      <c r="F8" s="77">
        <v>0</v>
      </c>
    </row>
    <row r="9" spans="1:7" ht="15">
      <c r="A9" s="76" t="s">
        <v>131</v>
      </c>
      <c r="B9" s="76" t="s">
        <v>160</v>
      </c>
      <c r="C9" s="77">
        <v>0</v>
      </c>
      <c r="D9" s="77">
        <v>0</v>
      </c>
      <c r="E9" s="77">
        <v>0</v>
      </c>
      <c r="F9" s="77">
        <v>0</v>
      </c>
    </row>
    <row r="10" spans="1:7" ht="15">
      <c r="A10" s="76" t="s">
        <v>132</v>
      </c>
      <c r="B10" s="76" t="s">
        <v>161</v>
      </c>
      <c r="C10" s="77">
        <v>2</v>
      </c>
      <c r="D10" s="77">
        <v>4</v>
      </c>
      <c r="E10" s="77">
        <v>1</v>
      </c>
      <c r="F10" s="77">
        <v>3</v>
      </c>
    </row>
    <row r="11" spans="1:7" s="32" customFormat="1" ht="15">
      <c r="A11" s="81" t="s">
        <v>309</v>
      </c>
      <c r="B11" s="80" t="s">
        <v>32</v>
      </c>
      <c r="C11" s="77">
        <v>0</v>
      </c>
      <c r="D11" s="77">
        <v>0</v>
      </c>
      <c r="E11" s="77">
        <v>0</v>
      </c>
      <c r="F11" s="77">
        <v>0</v>
      </c>
    </row>
    <row r="12" spans="1:7" s="32" customFormat="1" ht="15">
      <c r="A12" s="81" t="s">
        <v>310</v>
      </c>
      <c r="B12" s="80" t="s">
        <v>35</v>
      </c>
      <c r="C12" s="77">
        <v>2</v>
      </c>
      <c r="D12" s="77">
        <v>4</v>
      </c>
      <c r="E12" s="77">
        <v>1</v>
      </c>
      <c r="F12" s="77">
        <v>3</v>
      </c>
    </row>
    <row r="13" spans="1:7" ht="15">
      <c r="A13" s="76" t="s">
        <v>133</v>
      </c>
      <c r="B13" s="76" t="s">
        <v>162</v>
      </c>
      <c r="C13" s="77">
        <v>0</v>
      </c>
      <c r="D13" s="77">
        <v>0</v>
      </c>
      <c r="E13" s="77">
        <v>0</v>
      </c>
      <c r="F13" s="77">
        <v>0</v>
      </c>
    </row>
    <row r="14" spans="1:7" ht="15">
      <c r="A14" s="76" t="s">
        <v>134</v>
      </c>
      <c r="B14" s="76" t="s">
        <v>163</v>
      </c>
      <c r="C14" s="77">
        <v>0</v>
      </c>
      <c r="D14" s="77">
        <v>0</v>
      </c>
      <c r="E14" s="77">
        <v>0</v>
      </c>
      <c r="F14" s="77">
        <v>0</v>
      </c>
    </row>
    <row r="15" spans="1:7" ht="15">
      <c r="A15" s="76" t="s">
        <v>3</v>
      </c>
      <c r="B15" s="76" t="s">
        <v>164</v>
      </c>
      <c r="C15" s="77">
        <v>0</v>
      </c>
      <c r="D15" s="77">
        <v>0</v>
      </c>
      <c r="E15" s="77">
        <v>0</v>
      </c>
      <c r="F15" s="77">
        <v>0</v>
      </c>
    </row>
    <row r="16" spans="1:7" s="32" customFormat="1" ht="15">
      <c r="A16" s="81" t="s">
        <v>4</v>
      </c>
      <c r="B16" s="80" t="s">
        <v>32</v>
      </c>
      <c r="C16" s="77">
        <v>0</v>
      </c>
      <c r="D16" s="77">
        <v>0</v>
      </c>
      <c r="E16" s="77">
        <v>0</v>
      </c>
      <c r="F16" s="77">
        <v>0</v>
      </c>
    </row>
    <row r="17" spans="1:6" s="32" customFormat="1" ht="15">
      <c r="A17" s="81" t="s">
        <v>5</v>
      </c>
      <c r="B17" s="80" t="s">
        <v>31</v>
      </c>
      <c r="C17" s="77">
        <v>0</v>
      </c>
      <c r="D17" s="77">
        <v>0</v>
      </c>
      <c r="E17" s="77">
        <v>0</v>
      </c>
      <c r="F17" s="77">
        <v>0</v>
      </c>
    </row>
    <row r="18" spans="1:6" ht="15">
      <c r="A18" s="76" t="s">
        <v>6</v>
      </c>
      <c r="B18" s="76" t="s">
        <v>165</v>
      </c>
      <c r="C18" s="77">
        <v>0</v>
      </c>
      <c r="D18" s="77">
        <v>0</v>
      </c>
      <c r="E18" s="77">
        <v>0</v>
      </c>
      <c r="F18" s="77">
        <v>0</v>
      </c>
    </row>
    <row r="19" spans="1:6" ht="15">
      <c r="A19" s="76" t="s">
        <v>7</v>
      </c>
      <c r="B19" s="76" t="s">
        <v>166</v>
      </c>
      <c r="C19" s="77">
        <v>0</v>
      </c>
      <c r="D19" s="77">
        <v>0</v>
      </c>
      <c r="E19" s="77">
        <v>1</v>
      </c>
      <c r="F19" s="77">
        <v>11</v>
      </c>
    </row>
    <row r="20" spans="1:6" ht="15">
      <c r="A20" s="76" t="s">
        <v>8</v>
      </c>
      <c r="B20" s="76" t="s">
        <v>167</v>
      </c>
      <c r="C20" s="77">
        <v>0</v>
      </c>
      <c r="D20" s="77">
        <v>0</v>
      </c>
      <c r="E20" s="77">
        <v>0</v>
      </c>
      <c r="F20" s="77">
        <v>0</v>
      </c>
    </row>
    <row r="21" spans="1:6" s="32" customFormat="1" ht="15">
      <c r="A21" s="81" t="s">
        <v>9</v>
      </c>
      <c r="B21" s="80" t="s">
        <v>32</v>
      </c>
      <c r="C21" s="77">
        <v>0</v>
      </c>
      <c r="D21" s="77">
        <v>0</v>
      </c>
      <c r="E21" s="77">
        <v>0</v>
      </c>
      <c r="F21" s="77">
        <v>0</v>
      </c>
    </row>
    <row r="22" spans="1:6" s="32" customFormat="1" ht="15">
      <c r="A22" s="81" t="s">
        <v>10</v>
      </c>
      <c r="B22" s="80" t="s">
        <v>33</v>
      </c>
      <c r="C22" s="77">
        <v>0</v>
      </c>
      <c r="D22" s="77">
        <v>0</v>
      </c>
      <c r="E22" s="77">
        <v>0</v>
      </c>
      <c r="F22" s="77">
        <v>0</v>
      </c>
    </row>
    <row r="23" spans="1:6" ht="15">
      <c r="A23" s="76" t="s">
        <v>11</v>
      </c>
      <c r="B23" s="76" t="s">
        <v>168</v>
      </c>
      <c r="C23" s="77">
        <v>0</v>
      </c>
      <c r="D23" s="77">
        <v>0</v>
      </c>
      <c r="E23" s="77">
        <v>0</v>
      </c>
      <c r="F23" s="77">
        <v>0</v>
      </c>
    </row>
    <row r="24" spans="1:6" ht="15">
      <c r="A24" s="76" t="s">
        <v>12</v>
      </c>
      <c r="B24" s="76" t="s">
        <v>169</v>
      </c>
      <c r="C24" s="77">
        <v>0</v>
      </c>
      <c r="D24" s="77">
        <v>0</v>
      </c>
      <c r="E24" s="77">
        <v>0</v>
      </c>
      <c r="F24" s="77">
        <v>0</v>
      </c>
    </row>
    <row r="25" spans="1:6" ht="15">
      <c r="A25" s="76" t="s">
        <v>13</v>
      </c>
      <c r="B25" s="76" t="s">
        <v>170</v>
      </c>
      <c r="C25" s="77">
        <v>0</v>
      </c>
      <c r="D25" s="77">
        <v>0</v>
      </c>
      <c r="E25" s="77">
        <v>0</v>
      </c>
      <c r="F25" s="77">
        <v>0</v>
      </c>
    </row>
    <row r="26" spans="1:6" ht="15">
      <c r="A26" s="76" t="s">
        <v>14</v>
      </c>
      <c r="B26" s="76" t="s">
        <v>171</v>
      </c>
      <c r="C26" s="77">
        <v>0</v>
      </c>
      <c r="D26" s="77">
        <v>0</v>
      </c>
      <c r="E26" s="77">
        <v>1</v>
      </c>
      <c r="F26" s="77">
        <v>4</v>
      </c>
    </row>
    <row r="27" spans="1:6" ht="15">
      <c r="A27" s="76" t="s">
        <v>15</v>
      </c>
      <c r="B27" s="76" t="s">
        <v>172</v>
      </c>
      <c r="C27" s="77">
        <v>1</v>
      </c>
      <c r="D27" s="77">
        <v>130</v>
      </c>
      <c r="E27" s="77">
        <v>0</v>
      </c>
      <c r="F27" s="77">
        <v>0</v>
      </c>
    </row>
    <row r="28" spans="1:6" ht="15">
      <c r="A28" s="76" t="s">
        <v>16</v>
      </c>
      <c r="B28" s="76" t="s">
        <v>173</v>
      </c>
      <c r="C28" s="77">
        <v>0</v>
      </c>
      <c r="D28" s="77">
        <v>0</v>
      </c>
      <c r="E28" s="77">
        <v>0</v>
      </c>
      <c r="F28" s="77">
        <v>0</v>
      </c>
    </row>
    <row r="29" spans="1:6" ht="15">
      <c r="A29" s="76" t="s">
        <v>17</v>
      </c>
      <c r="B29" s="76" t="s">
        <v>174</v>
      </c>
      <c r="C29" s="77">
        <v>0</v>
      </c>
      <c r="D29" s="77">
        <v>0</v>
      </c>
      <c r="E29" s="77">
        <v>1</v>
      </c>
      <c r="F29" s="77">
        <v>3</v>
      </c>
    </row>
    <row r="30" spans="1:6" ht="15">
      <c r="A30" s="76" t="s">
        <v>18</v>
      </c>
      <c r="B30" s="76" t="s">
        <v>175</v>
      </c>
      <c r="C30" s="77">
        <v>1</v>
      </c>
      <c r="D30" s="77">
        <v>14</v>
      </c>
      <c r="E30" s="77">
        <v>1</v>
      </c>
      <c r="F30" s="77">
        <v>18</v>
      </c>
    </row>
    <row r="31" spans="1:6" s="32" customFormat="1" ht="15">
      <c r="A31" s="81" t="s">
        <v>19</v>
      </c>
      <c r="B31" s="80" t="s">
        <v>32</v>
      </c>
      <c r="C31" s="77">
        <v>1</v>
      </c>
      <c r="D31" s="77">
        <v>14</v>
      </c>
      <c r="E31" s="77">
        <v>1</v>
      </c>
      <c r="F31" s="77">
        <v>18</v>
      </c>
    </row>
    <row r="32" spans="1:6" s="32" customFormat="1" ht="15">
      <c r="A32" s="81" t="s">
        <v>20</v>
      </c>
      <c r="B32" s="80" t="s">
        <v>34</v>
      </c>
      <c r="C32" s="77">
        <v>0</v>
      </c>
      <c r="D32" s="77">
        <v>0</v>
      </c>
      <c r="E32" s="77">
        <v>0</v>
      </c>
      <c r="F32" s="77">
        <v>0</v>
      </c>
    </row>
    <row r="33" spans="1:6" ht="15">
      <c r="A33" s="76" t="s">
        <v>21</v>
      </c>
      <c r="B33" s="76" t="s">
        <v>176</v>
      </c>
      <c r="C33" s="77">
        <v>0</v>
      </c>
      <c r="D33" s="77">
        <v>0</v>
      </c>
      <c r="E33" s="77">
        <v>0</v>
      </c>
      <c r="F33" s="77">
        <v>0</v>
      </c>
    </row>
    <row r="34" spans="1:6" ht="15">
      <c r="A34" s="76" t="s">
        <v>22</v>
      </c>
      <c r="B34" s="76" t="s">
        <v>177</v>
      </c>
      <c r="C34" s="77">
        <v>0</v>
      </c>
      <c r="D34" s="77">
        <v>0</v>
      </c>
      <c r="E34" s="77">
        <v>0</v>
      </c>
      <c r="F34" s="77">
        <v>0</v>
      </c>
    </row>
    <row r="35" spans="1:6" ht="15">
      <c r="A35" s="76" t="s">
        <v>23</v>
      </c>
      <c r="B35" s="76" t="s">
        <v>178</v>
      </c>
      <c r="C35" s="77">
        <v>0</v>
      </c>
      <c r="D35" s="77">
        <v>0</v>
      </c>
      <c r="E35" s="77">
        <v>0</v>
      </c>
      <c r="F35" s="77">
        <v>0</v>
      </c>
    </row>
    <row r="36" spans="1:6" ht="15">
      <c r="A36" s="76" t="s">
        <v>24</v>
      </c>
      <c r="B36" s="76" t="s">
        <v>179</v>
      </c>
      <c r="C36" s="77">
        <v>0</v>
      </c>
      <c r="D36" s="77">
        <v>0</v>
      </c>
      <c r="E36" s="77">
        <v>0</v>
      </c>
      <c r="F36" s="77">
        <v>0</v>
      </c>
    </row>
    <row r="37" spans="1:6" ht="15">
      <c r="A37" s="76" t="s">
        <v>25</v>
      </c>
      <c r="B37" s="76" t="s">
        <v>180</v>
      </c>
      <c r="C37" s="77">
        <v>0</v>
      </c>
      <c r="D37" s="77">
        <v>0</v>
      </c>
      <c r="E37" s="77">
        <v>0</v>
      </c>
      <c r="F37" s="77">
        <v>0</v>
      </c>
    </row>
    <row r="38" spans="1:6" ht="15">
      <c r="A38" s="76" t="s">
        <v>26</v>
      </c>
      <c r="B38" s="76" t="s">
        <v>181</v>
      </c>
      <c r="C38" s="77">
        <v>0</v>
      </c>
      <c r="D38" s="77">
        <v>0</v>
      </c>
      <c r="E38" s="77">
        <v>0</v>
      </c>
      <c r="F38" s="77">
        <v>0</v>
      </c>
    </row>
    <row r="39" spans="1:6" ht="15">
      <c r="A39" s="76" t="s">
        <v>27</v>
      </c>
      <c r="B39" s="76" t="s">
        <v>182</v>
      </c>
      <c r="C39" s="77">
        <v>0</v>
      </c>
      <c r="D39" s="77">
        <v>0</v>
      </c>
      <c r="E39" s="77">
        <v>0</v>
      </c>
      <c r="F39" s="77">
        <v>0</v>
      </c>
    </row>
    <row r="40" spans="1:6" ht="15">
      <c r="A40" s="76" t="s">
        <v>28</v>
      </c>
      <c r="B40" s="76" t="s">
        <v>183</v>
      </c>
      <c r="C40" s="77">
        <v>0</v>
      </c>
      <c r="D40" s="77">
        <v>0</v>
      </c>
      <c r="E40" s="77">
        <v>0</v>
      </c>
      <c r="F40" s="77">
        <v>0</v>
      </c>
    </row>
    <row r="41" spans="1:6" ht="15">
      <c r="A41" s="76" t="s">
        <v>29</v>
      </c>
      <c r="B41" s="76" t="s">
        <v>184</v>
      </c>
      <c r="C41" s="77">
        <v>0</v>
      </c>
      <c r="D41" s="77">
        <v>0</v>
      </c>
      <c r="E41" s="77">
        <v>0</v>
      </c>
      <c r="F41" s="77">
        <v>0</v>
      </c>
    </row>
    <row r="42" spans="1:6" ht="15">
      <c r="A42" s="76" t="s">
        <v>30</v>
      </c>
      <c r="B42" s="76" t="s">
        <v>185</v>
      </c>
      <c r="C42" s="77">
        <v>0</v>
      </c>
      <c r="D42" s="77">
        <v>0</v>
      </c>
      <c r="E42" s="77">
        <v>0</v>
      </c>
      <c r="F42" s="77">
        <v>0</v>
      </c>
    </row>
    <row r="43" spans="1:6" ht="15" customHeight="1">
      <c r="A43" s="279" t="s">
        <v>86</v>
      </c>
      <c r="B43" s="280"/>
      <c r="C43" s="107">
        <v>4</v>
      </c>
      <c r="D43" s="107">
        <v>148</v>
      </c>
      <c r="E43" s="107">
        <v>6</v>
      </c>
      <c r="F43" s="107">
        <v>236</v>
      </c>
    </row>
    <row r="44" spans="1:6" ht="15" customHeight="1">
      <c r="A44" s="280" t="s">
        <v>808</v>
      </c>
      <c r="B44" s="280"/>
      <c r="C44" s="79">
        <v>3</v>
      </c>
      <c r="D44" s="79">
        <v>134</v>
      </c>
      <c r="E44" s="79">
        <v>4</v>
      </c>
      <c r="F44" s="79">
        <v>21</v>
      </c>
    </row>
    <row r="45" spans="1:6" ht="15" customHeight="1">
      <c r="A45" s="280" t="s">
        <v>809</v>
      </c>
      <c r="B45" s="280"/>
      <c r="C45" s="79">
        <v>0</v>
      </c>
      <c r="D45" s="79">
        <v>0</v>
      </c>
      <c r="E45" s="79">
        <v>0</v>
      </c>
      <c r="F45" s="79">
        <v>0</v>
      </c>
    </row>
    <row r="46" spans="1:6" ht="15" customHeight="1">
      <c r="A46" s="280" t="s">
        <v>810</v>
      </c>
      <c r="B46" s="280"/>
      <c r="C46" s="79">
        <v>0</v>
      </c>
      <c r="D46" s="79">
        <v>0</v>
      </c>
      <c r="E46" s="79">
        <v>0</v>
      </c>
      <c r="F46" s="79">
        <v>0</v>
      </c>
    </row>
    <row r="47" spans="1:6" ht="15" customHeight="1">
      <c r="A47" s="280" t="s">
        <v>811</v>
      </c>
      <c r="B47" s="280"/>
      <c r="C47" s="79">
        <v>0</v>
      </c>
      <c r="D47" s="79">
        <v>0</v>
      </c>
      <c r="E47" s="79">
        <v>1</v>
      </c>
      <c r="F47" s="79">
        <v>197</v>
      </c>
    </row>
    <row r="48" spans="1:6" ht="15" customHeight="1">
      <c r="A48" s="280" t="s">
        <v>812</v>
      </c>
      <c r="B48" s="280"/>
      <c r="C48" s="79">
        <v>1</v>
      </c>
      <c r="D48" s="79">
        <v>14</v>
      </c>
      <c r="E48" s="79">
        <v>1</v>
      </c>
      <c r="F48" s="79">
        <v>18</v>
      </c>
    </row>
    <row r="49" spans="1:6" s="35" customFormat="1">
      <c r="A49" s="43"/>
      <c r="B49" s="29"/>
      <c r="C49" s="44"/>
      <c r="D49" s="44"/>
      <c r="E49" s="44"/>
      <c r="F49" s="44"/>
    </row>
    <row r="50" spans="1:6">
      <c r="B50" s="1"/>
      <c r="C50" s="45"/>
      <c r="D50" s="45"/>
      <c r="E50" s="45"/>
      <c r="F50" s="45"/>
    </row>
    <row r="53" spans="1:6">
      <c r="C53" s="46"/>
    </row>
    <row r="55" spans="1:6">
      <c r="E55" s="13" t="s">
        <v>50</v>
      </c>
    </row>
  </sheetData>
  <mergeCells count="11">
    <mergeCell ref="A1:F1"/>
    <mergeCell ref="C2:D2"/>
    <mergeCell ref="E2:F2"/>
    <mergeCell ref="A2:A3"/>
    <mergeCell ref="B2:B3"/>
    <mergeCell ref="A48:B48"/>
    <mergeCell ref="A43:B43"/>
    <mergeCell ref="A44:B44"/>
    <mergeCell ref="A45:B45"/>
    <mergeCell ref="A46:B46"/>
    <mergeCell ref="A47:B47"/>
  </mergeCells>
  <hyperlinks>
    <hyperlink ref="G1" location="'spis tabel'!A1" display="'spis tabel'!A1"/>
  </hyperlinks>
  <pageMargins left="0.75" right="0.75" top="1" bottom="1" header="0.5" footer="0.5"/>
  <pageSetup paperSize="9" scale="85" orientation="portrait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>
  <dimension ref="A1:L42"/>
  <sheetViews>
    <sheetView showGridLines="0" workbookViewId="0">
      <selection sqref="A1:J1"/>
    </sheetView>
  </sheetViews>
  <sheetFormatPr defaultRowHeight="12.75"/>
  <cols>
    <col min="1" max="1" width="4.85546875" style="1" customWidth="1"/>
    <col min="2" max="2" width="21.85546875" style="1" customWidth="1"/>
    <col min="3" max="3" width="15.7109375" style="1" customWidth="1"/>
    <col min="4" max="4" width="13.140625" style="1" customWidth="1"/>
    <col min="5" max="8" width="9.140625" style="1"/>
    <col min="9" max="9" width="10.7109375" style="1" customWidth="1"/>
    <col min="10" max="16384" width="9.140625" style="1"/>
  </cols>
  <sheetData>
    <row r="1" spans="1:12">
      <c r="A1" s="299" t="s">
        <v>934</v>
      </c>
      <c r="B1" s="299"/>
      <c r="C1" s="299"/>
      <c r="D1" s="299"/>
      <c r="E1" s="299"/>
      <c r="F1" s="299"/>
      <c r="G1" s="299"/>
      <c r="H1" s="299"/>
      <c r="I1" s="299"/>
      <c r="J1" s="299"/>
      <c r="K1" s="139" t="s">
        <v>792</v>
      </c>
    </row>
    <row r="2" spans="1:12">
      <c r="A2" s="301" t="s">
        <v>307</v>
      </c>
      <c r="B2" s="301"/>
      <c r="C2" s="301"/>
      <c r="D2" s="301"/>
      <c r="E2" s="301"/>
      <c r="F2" s="301"/>
      <c r="G2" s="301"/>
      <c r="H2" s="301"/>
      <c r="I2" s="301"/>
      <c r="J2" s="301"/>
    </row>
    <row r="3" spans="1:12" ht="15" customHeight="1">
      <c r="A3" s="297" t="s">
        <v>87</v>
      </c>
      <c r="B3" s="297" t="s">
        <v>2</v>
      </c>
      <c r="C3" s="297" t="s">
        <v>885</v>
      </c>
      <c r="D3" s="297" t="s">
        <v>886</v>
      </c>
      <c r="E3" s="297"/>
      <c r="F3" s="297"/>
      <c r="G3" s="297"/>
      <c r="H3" s="297"/>
      <c r="I3" s="297"/>
      <c r="J3" s="297"/>
    </row>
    <row r="4" spans="1:12" ht="12.75" customHeight="1">
      <c r="A4" s="297"/>
      <c r="B4" s="297"/>
      <c r="C4" s="297"/>
      <c r="D4" s="298" t="s">
        <v>118</v>
      </c>
      <c r="E4" s="297" t="s">
        <v>49</v>
      </c>
      <c r="F4" s="297"/>
      <c r="G4" s="297"/>
      <c r="H4" s="297"/>
      <c r="I4" s="298" t="s">
        <v>838</v>
      </c>
      <c r="J4" s="298" t="s">
        <v>119</v>
      </c>
      <c r="L4" s="39"/>
    </row>
    <row r="5" spans="1:12" ht="67.5" customHeight="1">
      <c r="A5" s="297"/>
      <c r="B5" s="297"/>
      <c r="C5" s="297"/>
      <c r="D5" s="298"/>
      <c r="E5" s="100" t="s">
        <v>120</v>
      </c>
      <c r="F5" s="100" t="s">
        <v>121</v>
      </c>
      <c r="G5" s="100" t="s">
        <v>122</v>
      </c>
      <c r="H5" s="100" t="s">
        <v>117</v>
      </c>
      <c r="I5" s="298"/>
      <c r="J5" s="298"/>
    </row>
    <row r="6" spans="1:12" ht="15">
      <c r="A6" s="101" t="s">
        <v>126</v>
      </c>
      <c r="B6" s="102" t="s">
        <v>156</v>
      </c>
      <c r="C6" s="87">
        <v>713.1</v>
      </c>
      <c r="D6" s="87">
        <v>189.7</v>
      </c>
      <c r="E6" s="87">
        <v>65.8</v>
      </c>
      <c r="F6" s="87">
        <v>22.1</v>
      </c>
      <c r="G6" s="87">
        <v>62.5</v>
      </c>
      <c r="H6" s="87">
        <v>39.299999999999997</v>
      </c>
      <c r="I6" s="87">
        <v>499.8</v>
      </c>
      <c r="J6" s="87">
        <v>23.60000000000008</v>
      </c>
    </row>
    <row r="7" spans="1:12" ht="14.25" customHeight="1">
      <c r="A7" s="101" t="s">
        <v>127</v>
      </c>
      <c r="B7" s="102" t="s">
        <v>241</v>
      </c>
      <c r="C7" s="88">
        <v>899.4</v>
      </c>
      <c r="D7" s="88">
        <v>304.39999999999998</v>
      </c>
      <c r="E7" s="88">
        <v>92.6</v>
      </c>
      <c r="F7" s="88">
        <v>52.9</v>
      </c>
      <c r="G7" s="88">
        <v>96.5</v>
      </c>
      <c r="H7" s="88">
        <v>62.4</v>
      </c>
      <c r="I7" s="88">
        <v>507</v>
      </c>
      <c r="J7" s="88">
        <v>88</v>
      </c>
    </row>
    <row r="8" spans="1:12" ht="15">
      <c r="A8" s="101" t="s">
        <v>128</v>
      </c>
      <c r="B8" s="102" t="s">
        <v>157</v>
      </c>
      <c r="C8" s="87">
        <v>1346.9</v>
      </c>
      <c r="D8" s="87">
        <v>437.9</v>
      </c>
      <c r="E8" s="87">
        <v>155.5</v>
      </c>
      <c r="F8" s="87">
        <v>60.1</v>
      </c>
      <c r="G8" s="87">
        <v>124.8</v>
      </c>
      <c r="H8" s="87">
        <v>97.5</v>
      </c>
      <c r="I8" s="87">
        <v>858.9</v>
      </c>
      <c r="J8" s="87">
        <v>50.100000000000136</v>
      </c>
    </row>
    <row r="9" spans="1:12" ht="15">
      <c r="A9" s="101" t="s">
        <v>129</v>
      </c>
      <c r="B9" s="102" t="s">
        <v>158</v>
      </c>
      <c r="C9" s="87">
        <v>1297.8</v>
      </c>
      <c r="D9" s="87">
        <v>309.60000000000002</v>
      </c>
      <c r="E9" s="87">
        <v>114.7</v>
      </c>
      <c r="F9" s="87">
        <v>56.1</v>
      </c>
      <c r="G9" s="87">
        <v>72.5</v>
      </c>
      <c r="H9" s="87">
        <v>66.3</v>
      </c>
      <c r="I9" s="87">
        <v>821.7</v>
      </c>
      <c r="J9" s="87">
        <v>166.49999999999989</v>
      </c>
    </row>
    <row r="10" spans="1:12" ht="15">
      <c r="A10" s="101" t="s">
        <v>130</v>
      </c>
      <c r="B10" s="102" t="s">
        <v>159</v>
      </c>
      <c r="C10" s="87">
        <v>498.2</v>
      </c>
      <c r="D10" s="87">
        <v>213.5</v>
      </c>
      <c r="E10" s="87">
        <v>73.900000000000006</v>
      </c>
      <c r="F10" s="87">
        <v>28.3</v>
      </c>
      <c r="G10" s="87">
        <v>62.1</v>
      </c>
      <c r="H10" s="87">
        <v>49.2</v>
      </c>
      <c r="I10" s="87">
        <v>260.2</v>
      </c>
      <c r="J10" s="87">
        <v>24.5</v>
      </c>
    </row>
    <row r="11" spans="1:12" ht="15">
      <c r="A11" s="101" t="s">
        <v>131</v>
      </c>
      <c r="B11" s="102" t="s">
        <v>160</v>
      </c>
      <c r="C11" s="87">
        <v>864.1</v>
      </c>
      <c r="D11" s="87">
        <v>232</v>
      </c>
      <c r="E11" s="87">
        <v>74.5</v>
      </c>
      <c r="F11" s="87">
        <v>34.799999999999997</v>
      </c>
      <c r="G11" s="87">
        <v>72.400000000000006</v>
      </c>
      <c r="H11" s="87">
        <v>50.3</v>
      </c>
      <c r="I11" s="87">
        <v>565.5</v>
      </c>
      <c r="J11" s="87">
        <v>66.600000000000023</v>
      </c>
    </row>
    <row r="12" spans="1:12" ht="15">
      <c r="A12" s="101" t="s">
        <v>132</v>
      </c>
      <c r="B12" s="102" t="s">
        <v>161</v>
      </c>
      <c r="C12" s="87">
        <v>959.7</v>
      </c>
      <c r="D12" s="87">
        <v>386.4</v>
      </c>
      <c r="E12" s="87">
        <v>131</v>
      </c>
      <c r="F12" s="87">
        <v>61.4</v>
      </c>
      <c r="G12" s="87">
        <v>112.9</v>
      </c>
      <c r="H12" s="87">
        <v>81.099999999999994</v>
      </c>
      <c r="I12" s="87">
        <v>521.4</v>
      </c>
      <c r="J12" s="87">
        <v>51.900000000000091</v>
      </c>
    </row>
    <row r="13" spans="1:12" ht="15">
      <c r="A13" s="101" t="s">
        <v>133</v>
      </c>
      <c r="B13" s="102" t="s">
        <v>162</v>
      </c>
      <c r="C13" s="87">
        <v>354.6</v>
      </c>
      <c r="D13" s="87">
        <v>87.6</v>
      </c>
      <c r="E13" s="87">
        <v>29</v>
      </c>
      <c r="F13" s="87">
        <v>9</v>
      </c>
      <c r="G13" s="87">
        <v>28.9</v>
      </c>
      <c r="H13" s="87">
        <v>20.7</v>
      </c>
      <c r="I13" s="87">
        <v>249.3</v>
      </c>
      <c r="J13" s="87">
        <v>17.699999999999989</v>
      </c>
    </row>
    <row r="14" spans="1:12" ht="15">
      <c r="A14" s="101" t="s">
        <v>134</v>
      </c>
      <c r="B14" s="102" t="s">
        <v>163</v>
      </c>
      <c r="C14" s="87">
        <v>1117.5</v>
      </c>
      <c r="D14" s="87">
        <v>221.2</v>
      </c>
      <c r="E14" s="87">
        <v>68.8</v>
      </c>
      <c r="F14" s="87">
        <v>46.7</v>
      </c>
      <c r="G14" s="87">
        <v>56</v>
      </c>
      <c r="H14" s="87">
        <v>49.7</v>
      </c>
      <c r="I14" s="87">
        <v>862.4</v>
      </c>
      <c r="J14" s="87">
        <v>33.899999999999977</v>
      </c>
    </row>
    <row r="15" spans="1:12" ht="15">
      <c r="A15" s="101" t="s">
        <v>3</v>
      </c>
      <c r="B15" s="102" t="s">
        <v>164</v>
      </c>
      <c r="C15" s="87">
        <v>3568.5</v>
      </c>
      <c r="D15" s="87">
        <v>881.4</v>
      </c>
      <c r="E15" s="87">
        <v>334.9</v>
      </c>
      <c r="F15" s="87">
        <v>179.4</v>
      </c>
      <c r="G15" s="87">
        <v>163</v>
      </c>
      <c r="H15" s="87">
        <v>204.1</v>
      </c>
      <c r="I15" s="87">
        <v>2478.9</v>
      </c>
      <c r="J15" s="87">
        <v>208.19999999999982</v>
      </c>
    </row>
    <row r="16" spans="1:12" ht="15">
      <c r="A16" s="101" t="s">
        <v>6</v>
      </c>
      <c r="B16" s="102" t="s">
        <v>165</v>
      </c>
      <c r="C16" s="87">
        <v>458</v>
      </c>
      <c r="D16" s="87">
        <v>185.3</v>
      </c>
      <c r="E16" s="87">
        <v>68.2</v>
      </c>
      <c r="F16" s="87">
        <v>15.1</v>
      </c>
      <c r="G16" s="87">
        <v>65.3</v>
      </c>
      <c r="H16" s="87">
        <v>36.700000000000003</v>
      </c>
      <c r="I16" s="87">
        <v>229.8</v>
      </c>
      <c r="J16" s="87">
        <v>42.899999999999977</v>
      </c>
    </row>
    <row r="17" spans="1:10" ht="15">
      <c r="A17" s="101" t="s">
        <v>7</v>
      </c>
      <c r="B17" s="102" t="s">
        <v>166</v>
      </c>
      <c r="C17" s="87">
        <v>987.3</v>
      </c>
      <c r="D17" s="87">
        <v>241.2</v>
      </c>
      <c r="E17" s="87">
        <v>81.3</v>
      </c>
      <c r="F17" s="87">
        <v>36.1</v>
      </c>
      <c r="G17" s="87">
        <v>69.2</v>
      </c>
      <c r="H17" s="87">
        <v>54.6</v>
      </c>
      <c r="I17" s="87">
        <v>712.6</v>
      </c>
      <c r="J17" s="87">
        <v>33.499999999999886</v>
      </c>
    </row>
    <row r="18" spans="1:10" ht="15">
      <c r="A18" s="101" t="s">
        <v>8</v>
      </c>
      <c r="B18" s="102" t="s">
        <v>167</v>
      </c>
      <c r="C18" s="87">
        <v>1260.5999999999999</v>
      </c>
      <c r="D18" s="87">
        <v>344</v>
      </c>
      <c r="E18" s="87">
        <v>113.6</v>
      </c>
      <c r="F18" s="87">
        <v>52.5</v>
      </c>
      <c r="G18" s="87">
        <v>103</v>
      </c>
      <c r="H18" s="87">
        <v>74.900000000000006</v>
      </c>
      <c r="I18" s="87">
        <v>798.7</v>
      </c>
      <c r="J18" s="87">
        <v>117.89999999999986</v>
      </c>
    </row>
    <row r="19" spans="1:10" ht="15">
      <c r="A19" s="101" t="s">
        <v>11</v>
      </c>
      <c r="B19" s="102" t="s">
        <v>168</v>
      </c>
      <c r="C19" s="87">
        <v>325.60000000000002</v>
      </c>
      <c r="D19" s="87">
        <v>97</v>
      </c>
      <c r="E19" s="87">
        <v>26.8</v>
      </c>
      <c r="F19" s="87">
        <v>14.7</v>
      </c>
      <c r="G19" s="87">
        <v>35.4</v>
      </c>
      <c r="H19" s="87">
        <v>20.100000000000001</v>
      </c>
      <c r="I19" s="87">
        <v>176.7</v>
      </c>
      <c r="J19" s="87">
        <v>51.900000000000034</v>
      </c>
    </row>
    <row r="20" spans="1:10" ht="15">
      <c r="A20" s="101" t="s">
        <v>12</v>
      </c>
      <c r="B20" s="102" t="s">
        <v>169</v>
      </c>
      <c r="C20" s="87">
        <v>363</v>
      </c>
      <c r="D20" s="87">
        <v>188</v>
      </c>
      <c r="E20" s="87">
        <v>51.5</v>
      </c>
      <c r="F20" s="87">
        <v>22.3</v>
      </c>
      <c r="G20" s="87">
        <v>74</v>
      </c>
      <c r="H20" s="87">
        <v>40.200000000000003</v>
      </c>
      <c r="I20" s="87">
        <v>151.69999999999999</v>
      </c>
      <c r="J20" s="87">
        <v>23.300000000000011</v>
      </c>
    </row>
    <row r="21" spans="1:10" ht="15">
      <c r="A21" s="101" t="s">
        <v>13</v>
      </c>
      <c r="B21" s="102" t="s">
        <v>170</v>
      </c>
      <c r="C21" s="87">
        <v>557.5</v>
      </c>
      <c r="D21" s="87">
        <v>153.19999999999999</v>
      </c>
      <c r="E21" s="87">
        <v>47.4</v>
      </c>
      <c r="F21" s="87">
        <v>22.4</v>
      </c>
      <c r="G21" s="87">
        <v>50</v>
      </c>
      <c r="H21" s="87">
        <v>33.4</v>
      </c>
      <c r="I21" s="87">
        <v>357.1</v>
      </c>
      <c r="J21" s="87">
        <v>47.199999999999989</v>
      </c>
    </row>
    <row r="22" spans="1:10" ht="15">
      <c r="A22" s="101" t="s">
        <v>14</v>
      </c>
      <c r="B22" s="102" t="s">
        <v>171</v>
      </c>
      <c r="C22" s="87">
        <v>1703.7</v>
      </c>
      <c r="D22" s="87">
        <v>448.6</v>
      </c>
      <c r="E22" s="87">
        <v>154.9</v>
      </c>
      <c r="F22" s="87">
        <v>75</v>
      </c>
      <c r="G22" s="87">
        <v>120.4</v>
      </c>
      <c r="H22" s="87">
        <v>98.3</v>
      </c>
      <c r="I22" s="87">
        <v>1209.8</v>
      </c>
      <c r="J22" s="87">
        <v>45.299999999999955</v>
      </c>
    </row>
    <row r="23" spans="1:10" ht="15">
      <c r="A23" s="101" t="s">
        <v>15</v>
      </c>
      <c r="B23" s="102" t="s">
        <v>172</v>
      </c>
      <c r="C23" s="87">
        <v>319.3</v>
      </c>
      <c r="D23" s="87">
        <v>148.4</v>
      </c>
      <c r="E23" s="87">
        <v>47.8</v>
      </c>
      <c r="F23" s="87">
        <v>27.6</v>
      </c>
      <c r="G23" s="87">
        <v>38.4</v>
      </c>
      <c r="H23" s="87">
        <v>34.6</v>
      </c>
      <c r="I23" s="87">
        <v>140.1</v>
      </c>
      <c r="J23" s="87">
        <v>30.800000000000011</v>
      </c>
    </row>
    <row r="24" spans="1:10" ht="15">
      <c r="A24" s="101" t="s">
        <v>16</v>
      </c>
      <c r="B24" s="102" t="s">
        <v>173</v>
      </c>
      <c r="C24" s="87">
        <v>1419.3</v>
      </c>
      <c r="D24" s="87">
        <v>412.6</v>
      </c>
      <c r="E24" s="87">
        <v>121.9</v>
      </c>
      <c r="F24" s="87">
        <v>67.8</v>
      </c>
      <c r="G24" s="87">
        <v>135.6</v>
      </c>
      <c r="H24" s="87">
        <v>87.3</v>
      </c>
      <c r="I24" s="87">
        <v>948.6</v>
      </c>
      <c r="J24" s="87">
        <v>58.099999999999909</v>
      </c>
    </row>
    <row r="25" spans="1:10" ht="15">
      <c r="A25" s="101" t="s">
        <v>17</v>
      </c>
      <c r="B25" s="102" t="s">
        <v>174</v>
      </c>
      <c r="C25" s="87">
        <v>536.4</v>
      </c>
      <c r="D25" s="87">
        <v>150.19999999999999</v>
      </c>
      <c r="E25" s="87">
        <v>49.3</v>
      </c>
      <c r="F25" s="87">
        <v>25</v>
      </c>
      <c r="G25" s="87">
        <v>43.4</v>
      </c>
      <c r="H25" s="87">
        <v>32.5</v>
      </c>
      <c r="I25" s="87">
        <v>373.2</v>
      </c>
      <c r="J25" s="87">
        <v>13</v>
      </c>
    </row>
    <row r="26" spans="1:10" ht="15">
      <c r="A26" s="101" t="s">
        <v>18</v>
      </c>
      <c r="B26" s="102" t="s">
        <v>175</v>
      </c>
      <c r="C26" s="87">
        <v>3657.2</v>
      </c>
      <c r="D26" s="87">
        <v>1520.5</v>
      </c>
      <c r="E26" s="87">
        <v>484.7</v>
      </c>
      <c r="F26" s="87">
        <v>212.9</v>
      </c>
      <c r="G26" s="87">
        <v>496.4</v>
      </c>
      <c r="H26" s="87">
        <v>326.5</v>
      </c>
      <c r="I26" s="87">
        <v>1852</v>
      </c>
      <c r="J26" s="87">
        <v>284.69999999999982</v>
      </c>
    </row>
    <row r="27" spans="1:10" ht="15">
      <c r="A27" s="101" t="s">
        <v>21</v>
      </c>
      <c r="B27" s="102" t="s">
        <v>176</v>
      </c>
      <c r="C27" s="87">
        <v>681.4</v>
      </c>
      <c r="D27" s="87">
        <v>219.7</v>
      </c>
      <c r="E27" s="87">
        <v>85.9</v>
      </c>
      <c r="F27" s="87">
        <v>28.9</v>
      </c>
      <c r="G27" s="87">
        <v>57.3</v>
      </c>
      <c r="H27" s="87">
        <v>47.6</v>
      </c>
      <c r="I27" s="87">
        <v>417.3</v>
      </c>
      <c r="J27" s="87">
        <v>44.399999999999977</v>
      </c>
    </row>
    <row r="28" spans="1:10" ht="15">
      <c r="A28" s="101" t="s">
        <v>22</v>
      </c>
      <c r="B28" s="102" t="s">
        <v>177</v>
      </c>
      <c r="C28" s="87">
        <v>688.2</v>
      </c>
      <c r="D28" s="87">
        <v>180.9</v>
      </c>
      <c r="E28" s="87">
        <v>64.5</v>
      </c>
      <c r="F28" s="87">
        <v>33.299999999999997</v>
      </c>
      <c r="G28" s="87">
        <v>40.5</v>
      </c>
      <c r="H28" s="87">
        <v>42.6</v>
      </c>
      <c r="I28" s="87">
        <v>463.1</v>
      </c>
      <c r="J28" s="87">
        <v>44.200000000000045</v>
      </c>
    </row>
    <row r="29" spans="1:10" ht="15">
      <c r="A29" s="101" t="s">
        <v>23</v>
      </c>
      <c r="B29" s="102" t="s">
        <v>178</v>
      </c>
      <c r="C29" s="87">
        <v>794.5</v>
      </c>
      <c r="D29" s="87">
        <v>212.8</v>
      </c>
      <c r="E29" s="87">
        <v>70</v>
      </c>
      <c r="F29" s="87">
        <v>25.3</v>
      </c>
      <c r="G29" s="87">
        <v>71.099999999999994</v>
      </c>
      <c r="H29" s="87">
        <v>46.4</v>
      </c>
      <c r="I29" s="87">
        <v>507.7</v>
      </c>
      <c r="J29" s="87">
        <v>74.000000000000057</v>
      </c>
    </row>
    <row r="30" spans="1:10" ht="15">
      <c r="A30" s="101" t="s">
        <v>24</v>
      </c>
      <c r="B30" s="102" t="s">
        <v>179</v>
      </c>
      <c r="C30" s="87">
        <v>740.6</v>
      </c>
      <c r="D30" s="87">
        <v>308.8</v>
      </c>
      <c r="E30" s="87">
        <v>119.1</v>
      </c>
      <c r="F30" s="87">
        <v>44.8</v>
      </c>
      <c r="G30" s="87">
        <v>82.3</v>
      </c>
      <c r="H30" s="87">
        <v>62.6</v>
      </c>
      <c r="I30" s="87">
        <v>388.5</v>
      </c>
      <c r="J30" s="87">
        <v>43.300000000000011</v>
      </c>
    </row>
    <row r="31" spans="1:10" ht="15">
      <c r="A31" s="101" t="s">
        <v>25</v>
      </c>
      <c r="B31" s="102" t="s">
        <v>180</v>
      </c>
      <c r="C31" s="87">
        <v>243.3</v>
      </c>
      <c r="D31" s="87">
        <v>98.6</v>
      </c>
      <c r="E31" s="87">
        <v>31.7</v>
      </c>
      <c r="F31" s="87">
        <v>14.8</v>
      </c>
      <c r="G31" s="87">
        <v>30.8</v>
      </c>
      <c r="H31" s="87">
        <v>21.3</v>
      </c>
      <c r="I31" s="87">
        <v>122.5</v>
      </c>
      <c r="J31" s="87">
        <v>22.200000000000017</v>
      </c>
    </row>
    <row r="32" spans="1:10" ht="15">
      <c r="A32" s="101" t="s">
        <v>26</v>
      </c>
      <c r="B32" s="102" t="s">
        <v>181</v>
      </c>
      <c r="C32" s="87">
        <v>954.5</v>
      </c>
      <c r="D32" s="87">
        <v>270.7</v>
      </c>
      <c r="E32" s="87">
        <v>93.3</v>
      </c>
      <c r="F32" s="87">
        <v>49.2</v>
      </c>
      <c r="G32" s="87">
        <v>68.5</v>
      </c>
      <c r="H32" s="87">
        <v>59.7</v>
      </c>
      <c r="I32" s="87">
        <v>651.20000000000005</v>
      </c>
      <c r="J32" s="87">
        <v>32.599999999999909</v>
      </c>
    </row>
    <row r="33" spans="1:10" ht="15">
      <c r="A33" s="101" t="s">
        <v>27</v>
      </c>
      <c r="B33" s="102" t="s">
        <v>182</v>
      </c>
      <c r="C33" s="87">
        <v>694.5</v>
      </c>
      <c r="D33" s="87">
        <v>210.6</v>
      </c>
      <c r="E33" s="87">
        <v>78.900000000000006</v>
      </c>
      <c r="F33" s="87">
        <v>33.799999999999997</v>
      </c>
      <c r="G33" s="87">
        <v>51.6</v>
      </c>
      <c r="H33" s="87">
        <v>46.3</v>
      </c>
      <c r="I33" s="87">
        <v>453.1</v>
      </c>
      <c r="J33" s="87">
        <v>30.799999999999955</v>
      </c>
    </row>
    <row r="34" spans="1:10" ht="15">
      <c r="A34" s="101" t="s">
        <v>28</v>
      </c>
      <c r="B34" s="102" t="s">
        <v>183</v>
      </c>
      <c r="C34" s="87">
        <v>416</v>
      </c>
      <c r="D34" s="87">
        <v>143</v>
      </c>
      <c r="E34" s="87">
        <v>30</v>
      </c>
      <c r="F34" s="87">
        <v>12.1</v>
      </c>
      <c r="G34" s="87">
        <v>68.8</v>
      </c>
      <c r="H34" s="87">
        <v>32.1</v>
      </c>
      <c r="I34" s="87">
        <v>261</v>
      </c>
      <c r="J34" s="87">
        <v>12</v>
      </c>
    </row>
    <row r="35" spans="1:10" ht="15">
      <c r="A35" s="101" t="s">
        <v>29</v>
      </c>
      <c r="B35" s="102" t="s">
        <v>184</v>
      </c>
      <c r="C35" s="87">
        <v>509.7</v>
      </c>
      <c r="D35" s="87">
        <v>229.7</v>
      </c>
      <c r="E35" s="87">
        <v>74.900000000000006</v>
      </c>
      <c r="F35" s="87">
        <v>42.7</v>
      </c>
      <c r="G35" s="87">
        <v>64.8</v>
      </c>
      <c r="H35" s="87">
        <v>47.3</v>
      </c>
      <c r="I35" s="87">
        <v>245.5</v>
      </c>
      <c r="J35" s="87">
        <v>34.5</v>
      </c>
    </row>
    <row r="36" spans="1:10" ht="15">
      <c r="A36" s="101" t="s">
        <v>30</v>
      </c>
      <c r="B36" s="102" t="s">
        <v>185</v>
      </c>
      <c r="C36" s="87">
        <v>1186</v>
      </c>
      <c r="D36" s="87">
        <v>260</v>
      </c>
      <c r="E36" s="87">
        <v>84.4</v>
      </c>
      <c r="F36" s="87">
        <v>47.7</v>
      </c>
      <c r="G36" s="87">
        <v>67.599999999999994</v>
      </c>
      <c r="H36" s="87">
        <v>60.3</v>
      </c>
      <c r="I36" s="87">
        <v>898</v>
      </c>
      <c r="J36" s="87">
        <v>28</v>
      </c>
    </row>
    <row r="37" spans="1:10" ht="15" customHeight="1">
      <c r="A37" s="300" t="s">
        <v>86</v>
      </c>
      <c r="B37" s="296"/>
      <c r="C37" s="144">
        <v>30116.399999999998</v>
      </c>
      <c r="D37" s="144">
        <v>9287.5</v>
      </c>
      <c r="E37" s="144">
        <v>3120.7999999999997</v>
      </c>
      <c r="F37" s="144">
        <v>1454.8</v>
      </c>
      <c r="G37" s="144">
        <v>2686</v>
      </c>
      <c r="H37" s="144">
        <v>2025.9</v>
      </c>
      <c r="I37" s="144">
        <v>18983.3</v>
      </c>
      <c r="J37" s="144">
        <v>1845.5999999999985</v>
      </c>
    </row>
    <row r="38" spans="1:10" ht="15" customHeight="1">
      <c r="A38" s="296" t="s">
        <v>808</v>
      </c>
      <c r="B38" s="296"/>
      <c r="C38" s="87">
        <v>5725.0999999999995</v>
      </c>
      <c r="D38" s="87">
        <v>1694.4000000000003</v>
      </c>
      <c r="E38" s="87">
        <v>567.79999999999995</v>
      </c>
      <c r="F38" s="87">
        <v>268.89999999999998</v>
      </c>
      <c r="G38" s="87">
        <v>485.6</v>
      </c>
      <c r="H38" s="87">
        <v>372.09999999999997</v>
      </c>
      <c r="I38" s="87">
        <v>3771.9</v>
      </c>
      <c r="J38" s="87">
        <v>258.79999999999882</v>
      </c>
    </row>
    <row r="39" spans="1:10" ht="15" customHeight="1">
      <c r="A39" s="296" t="s">
        <v>809</v>
      </c>
      <c r="B39" s="296"/>
      <c r="C39" s="87">
        <v>6328.7</v>
      </c>
      <c r="D39" s="87">
        <v>1554.2</v>
      </c>
      <c r="E39" s="87">
        <v>561.5</v>
      </c>
      <c r="F39" s="87">
        <v>308.60000000000002</v>
      </c>
      <c r="G39" s="87">
        <v>328</v>
      </c>
      <c r="H39" s="87">
        <v>356.1</v>
      </c>
      <c r="I39" s="87">
        <v>4455.6000000000004</v>
      </c>
      <c r="J39" s="87">
        <v>318.89999999999964</v>
      </c>
    </row>
    <row r="40" spans="1:10" ht="15" customHeight="1">
      <c r="A40" s="296" t="s">
        <v>810</v>
      </c>
      <c r="B40" s="296"/>
      <c r="C40" s="87">
        <v>4113.7999999999993</v>
      </c>
      <c r="D40" s="87">
        <v>1201.6000000000001</v>
      </c>
      <c r="E40" s="87">
        <v>412.4</v>
      </c>
      <c r="F40" s="87">
        <v>164.7</v>
      </c>
      <c r="G40" s="87">
        <v>366.90000000000003</v>
      </c>
      <c r="H40" s="87">
        <v>257.59999999999997</v>
      </c>
      <c r="I40" s="87">
        <v>2528.5</v>
      </c>
      <c r="J40" s="87">
        <v>383.69999999999891</v>
      </c>
    </row>
    <row r="41" spans="1:10" ht="15" customHeight="1">
      <c r="A41" s="296" t="s">
        <v>811</v>
      </c>
      <c r="B41" s="296"/>
      <c r="C41" s="87">
        <v>4912.3</v>
      </c>
      <c r="D41" s="87">
        <v>1377.3</v>
      </c>
      <c r="E41" s="87">
        <v>443.59999999999991</v>
      </c>
      <c r="F41" s="87">
        <v>224.3</v>
      </c>
      <c r="G41" s="87">
        <v>413.80000000000007</v>
      </c>
      <c r="H41" s="87">
        <v>295.60000000000002</v>
      </c>
      <c r="I41" s="87">
        <v>3306.5</v>
      </c>
      <c r="J41" s="87">
        <v>228.5</v>
      </c>
    </row>
    <row r="42" spans="1:10" ht="15" customHeight="1">
      <c r="A42" s="296" t="s">
        <v>812</v>
      </c>
      <c r="B42" s="296"/>
      <c r="C42" s="87">
        <v>9036.5</v>
      </c>
      <c r="D42" s="87">
        <v>3460</v>
      </c>
      <c r="E42" s="87">
        <v>1135.5</v>
      </c>
      <c r="F42" s="87">
        <v>488.3</v>
      </c>
      <c r="G42" s="87">
        <v>1091.6999999999998</v>
      </c>
      <c r="H42" s="87">
        <v>744.49999999999989</v>
      </c>
      <c r="I42" s="87">
        <v>4920.7999999999993</v>
      </c>
      <c r="J42" s="87">
        <v>655.70000000000073</v>
      </c>
    </row>
  </sheetData>
  <mergeCells count="16">
    <mergeCell ref="A1:J1"/>
    <mergeCell ref="A37:B37"/>
    <mergeCell ref="A38:B38"/>
    <mergeCell ref="A39:B39"/>
    <mergeCell ref="A40:B40"/>
    <mergeCell ref="A2:J2"/>
    <mergeCell ref="A42:B42"/>
    <mergeCell ref="A3:A5"/>
    <mergeCell ref="B3:B5"/>
    <mergeCell ref="D3:J3"/>
    <mergeCell ref="D4:D5"/>
    <mergeCell ref="I4:I5"/>
    <mergeCell ref="J4:J5"/>
    <mergeCell ref="C3:C5"/>
    <mergeCell ref="E4:H4"/>
    <mergeCell ref="A41:B41"/>
  </mergeCells>
  <hyperlinks>
    <hyperlink ref="K1" location="'spis tabel'!A1" display="'spis tabel'!A1"/>
  </hyperlink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:S44"/>
  <sheetViews>
    <sheetView showGridLines="0" zoomScaleNormal="100" workbookViewId="0">
      <selection sqref="A1:J1"/>
    </sheetView>
  </sheetViews>
  <sheetFormatPr defaultRowHeight="12.75"/>
  <cols>
    <col min="1" max="1" width="4.5703125" style="1" customWidth="1"/>
    <col min="2" max="2" width="21.5703125" style="1" customWidth="1"/>
    <col min="3" max="3" width="12.5703125" style="1" customWidth="1"/>
    <col min="4" max="4" width="8" style="1" customWidth="1"/>
    <col min="5" max="5" width="8" style="34" customWidth="1"/>
    <col min="6" max="6" width="7.5703125" style="1" customWidth="1"/>
    <col min="7" max="7" width="8.5703125" style="1" customWidth="1"/>
    <col min="8" max="10" width="7.7109375" style="1" customWidth="1"/>
    <col min="11" max="11" width="8.5703125" style="1" customWidth="1"/>
    <col min="12" max="12" width="8.42578125" style="1" customWidth="1"/>
    <col min="13" max="18" width="9.140625" style="1"/>
    <col min="19" max="19" width="18.28515625" style="1" customWidth="1"/>
    <col min="20" max="16384" width="9.140625" style="1"/>
  </cols>
  <sheetData>
    <row r="1" spans="1:19">
      <c r="A1" s="299" t="s">
        <v>934</v>
      </c>
      <c r="B1" s="299"/>
      <c r="C1" s="299"/>
      <c r="D1" s="299"/>
      <c r="E1" s="299"/>
      <c r="F1" s="299"/>
      <c r="G1" s="299"/>
      <c r="H1" s="299"/>
      <c r="I1" s="299"/>
      <c r="J1" s="299"/>
    </row>
    <row r="2" spans="1:19" ht="15.75" customHeight="1">
      <c r="A2" s="259" t="s">
        <v>839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S2" s="139" t="s">
        <v>792</v>
      </c>
    </row>
    <row r="3" spans="1:19" ht="13.5" customHeight="1">
      <c r="A3" s="297" t="s">
        <v>87</v>
      </c>
      <c r="B3" s="297" t="s">
        <v>2</v>
      </c>
      <c r="C3" s="297" t="s">
        <v>887</v>
      </c>
      <c r="D3" s="303" t="s">
        <v>49</v>
      </c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  <c r="P3" s="304"/>
      <c r="Q3" s="304"/>
      <c r="R3" s="304"/>
    </row>
    <row r="4" spans="1:19" ht="13.5" customHeight="1">
      <c r="A4" s="297"/>
      <c r="B4" s="297"/>
      <c r="C4" s="297"/>
      <c r="D4" s="302" t="s">
        <v>57</v>
      </c>
      <c r="E4" s="305" t="s">
        <v>58</v>
      </c>
      <c r="F4" s="302" t="s">
        <v>71</v>
      </c>
      <c r="G4" s="302" t="s">
        <v>72</v>
      </c>
      <c r="H4" s="302" t="s">
        <v>66</v>
      </c>
      <c r="I4" s="302" t="s">
        <v>135</v>
      </c>
      <c r="J4" s="302" t="s">
        <v>188</v>
      </c>
      <c r="K4" s="302" t="s">
        <v>189</v>
      </c>
      <c r="L4" s="305" t="s">
        <v>190</v>
      </c>
      <c r="M4" s="302" t="s">
        <v>191</v>
      </c>
      <c r="N4" s="305" t="s">
        <v>192</v>
      </c>
      <c r="O4" s="302" t="s">
        <v>193</v>
      </c>
      <c r="P4" s="302" t="s">
        <v>194</v>
      </c>
      <c r="Q4" s="302" t="s">
        <v>195</v>
      </c>
      <c r="R4" s="302" t="s">
        <v>201</v>
      </c>
    </row>
    <row r="5" spans="1:19" ht="83.25" customHeight="1">
      <c r="A5" s="297"/>
      <c r="B5" s="297"/>
      <c r="C5" s="297"/>
      <c r="D5" s="302"/>
      <c r="E5" s="305"/>
      <c r="F5" s="302"/>
      <c r="G5" s="302"/>
      <c r="H5" s="302"/>
      <c r="I5" s="302"/>
      <c r="J5" s="302"/>
      <c r="K5" s="302"/>
      <c r="L5" s="305"/>
      <c r="M5" s="302"/>
      <c r="N5" s="305"/>
      <c r="O5" s="302"/>
      <c r="P5" s="302"/>
      <c r="Q5" s="302"/>
      <c r="R5" s="302"/>
    </row>
    <row r="6" spans="1:19" ht="15">
      <c r="A6" s="101" t="s">
        <v>126</v>
      </c>
      <c r="B6" s="102" t="s">
        <v>156</v>
      </c>
      <c r="C6" s="89">
        <v>499.8</v>
      </c>
      <c r="D6" s="87">
        <v>30.6</v>
      </c>
      <c r="E6" s="87">
        <v>53.1</v>
      </c>
      <c r="F6" s="87">
        <v>128.5</v>
      </c>
      <c r="G6" s="87">
        <v>146.9</v>
      </c>
      <c r="H6" s="87">
        <v>0</v>
      </c>
      <c r="I6" s="87">
        <v>0</v>
      </c>
      <c r="J6" s="87">
        <v>0</v>
      </c>
      <c r="K6" s="87">
        <v>0</v>
      </c>
      <c r="L6" s="87">
        <v>0</v>
      </c>
      <c r="M6" s="87">
        <v>8.1999999999999993</v>
      </c>
      <c r="N6" s="87">
        <v>0</v>
      </c>
      <c r="O6" s="87">
        <v>0</v>
      </c>
      <c r="P6" s="87">
        <v>129.69999999999999</v>
      </c>
      <c r="Q6" s="87">
        <v>0</v>
      </c>
      <c r="R6" s="87">
        <v>2.8</v>
      </c>
    </row>
    <row r="7" spans="1:19" ht="14.25" customHeight="1">
      <c r="A7" s="101" t="s">
        <v>127</v>
      </c>
      <c r="B7" s="102" t="s">
        <v>241</v>
      </c>
      <c r="C7" s="89">
        <v>506.99999999999994</v>
      </c>
      <c r="D7" s="88">
        <v>43.3</v>
      </c>
      <c r="E7" s="88">
        <v>15.3</v>
      </c>
      <c r="F7" s="88">
        <v>24.5</v>
      </c>
      <c r="G7" s="88">
        <v>135.6</v>
      </c>
      <c r="H7" s="88">
        <v>5.0999999999999996</v>
      </c>
      <c r="I7" s="88">
        <v>0</v>
      </c>
      <c r="J7" s="88">
        <v>0</v>
      </c>
      <c r="K7" s="88">
        <v>9</v>
      </c>
      <c r="L7" s="88">
        <v>8</v>
      </c>
      <c r="M7" s="87">
        <v>0</v>
      </c>
      <c r="N7" s="87">
        <v>0</v>
      </c>
      <c r="O7" s="87">
        <v>0</v>
      </c>
      <c r="P7" s="87">
        <v>219</v>
      </c>
      <c r="Q7" s="87">
        <v>0</v>
      </c>
      <c r="R7" s="88">
        <v>47.199999999999996</v>
      </c>
    </row>
    <row r="8" spans="1:19" ht="15">
      <c r="A8" s="101" t="s">
        <v>128</v>
      </c>
      <c r="B8" s="102" t="s">
        <v>157</v>
      </c>
      <c r="C8" s="89">
        <v>858.9</v>
      </c>
      <c r="D8" s="87">
        <v>0</v>
      </c>
      <c r="E8" s="87">
        <v>12.9</v>
      </c>
      <c r="F8" s="87">
        <v>45.3</v>
      </c>
      <c r="G8" s="87">
        <v>268.39999999999998</v>
      </c>
      <c r="H8" s="87">
        <v>1.4</v>
      </c>
      <c r="I8" s="87">
        <v>0</v>
      </c>
      <c r="J8" s="87">
        <v>0</v>
      </c>
      <c r="K8" s="87">
        <v>4.5999999999999996</v>
      </c>
      <c r="L8" s="87">
        <v>17</v>
      </c>
      <c r="M8" s="87">
        <v>2.7</v>
      </c>
      <c r="N8" s="87">
        <v>0</v>
      </c>
      <c r="O8" s="87">
        <v>0</v>
      </c>
      <c r="P8" s="87">
        <v>256</v>
      </c>
      <c r="Q8" s="87">
        <v>160</v>
      </c>
      <c r="R8" s="87">
        <v>90.600000000000009</v>
      </c>
    </row>
    <row r="9" spans="1:19" ht="15">
      <c r="A9" s="101" t="s">
        <v>129</v>
      </c>
      <c r="B9" s="102" t="s">
        <v>158</v>
      </c>
      <c r="C9" s="89">
        <v>821.7</v>
      </c>
      <c r="D9" s="87">
        <v>9.6999999999999993</v>
      </c>
      <c r="E9" s="87">
        <v>0</v>
      </c>
      <c r="F9" s="87">
        <v>53.1</v>
      </c>
      <c r="G9" s="87">
        <v>173.5</v>
      </c>
      <c r="H9" s="87">
        <v>1.1000000000000001</v>
      </c>
      <c r="I9" s="87">
        <v>0</v>
      </c>
      <c r="J9" s="87">
        <v>0</v>
      </c>
      <c r="K9" s="87">
        <v>5.9</v>
      </c>
      <c r="L9" s="87">
        <v>12</v>
      </c>
      <c r="M9" s="87">
        <v>4.2</v>
      </c>
      <c r="N9" s="87">
        <v>0</v>
      </c>
      <c r="O9" s="87">
        <v>0</v>
      </c>
      <c r="P9" s="87">
        <v>468.5</v>
      </c>
      <c r="Q9" s="87">
        <v>48</v>
      </c>
      <c r="R9" s="87">
        <v>45.7</v>
      </c>
    </row>
    <row r="10" spans="1:19" ht="15">
      <c r="A10" s="101" t="s">
        <v>130</v>
      </c>
      <c r="B10" s="102" t="s">
        <v>159</v>
      </c>
      <c r="C10" s="89">
        <v>260.2</v>
      </c>
      <c r="D10" s="87">
        <v>37.799999999999997</v>
      </c>
      <c r="E10" s="87">
        <v>5.8</v>
      </c>
      <c r="F10" s="87">
        <v>5.3</v>
      </c>
      <c r="G10" s="87">
        <v>77.400000000000006</v>
      </c>
      <c r="H10" s="87">
        <v>0</v>
      </c>
      <c r="I10" s="87">
        <v>0</v>
      </c>
      <c r="J10" s="87">
        <v>0</v>
      </c>
      <c r="K10" s="87">
        <v>0</v>
      </c>
      <c r="L10" s="87">
        <v>0</v>
      </c>
      <c r="M10" s="87">
        <v>0</v>
      </c>
      <c r="N10" s="87">
        <v>0</v>
      </c>
      <c r="O10" s="87">
        <v>0</v>
      </c>
      <c r="P10" s="87">
        <v>110</v>
      </c>
      <c r="Q10" s="87">
        <v>0</v>
      </c>
      <c r="R10" s="87">
        <v>23.9</v>
      </c>
    </row>
    <row r="11" spans="1:19" ht="15">
      <c r="A11" s="101" t="s">
        <v>131</v>
      </c>
      <c r="B11" s="102" t="s">
        <v>160</v>
      </c>
      <c r="C11" s="89">
        <v>565.5</v>
      </c>
      <c r="D11" s="87">
        <v>2.5</v>
      </c>
      <c r="E11" s="87">
        <v>39.5</v>
      </c>
      <c r="F11" s="87">
        <v>34.9</v>
      </c>
      <c r="G11" s="87">
        <v>181.3</v>
      </c>
      <c r="H11" s="87">
        <v>0</v>
      </c>
      <c r="I11" s="87">
        <v>0</v>
      </c>
      <c r="J11" s="87">
        <v>0</v>
      </c>
      <c r="K11" s="87">
        <v>0</v>
      </c>
      <c r="L11" s="87">
        <v>0</v>
      </c>
      <c r="M11" s="87">
        <v>1.1000000000000001</v>
      </c>
      <c r="N11" s="87">
        <v>0</v>
      </c>
      <c r="O11" s="87">
        <v>0</v>
      </c>
      <c r="P11" s="87">
        <v>0</v>
      </c>
      <c r="Q11" s="87">
        <v>243.4</v>
      </c>
      <c r="R11" s="87">
        <v>62.800000000000004</v>
      </c>
    </row>
    <row r="12" spans="1:19" ht="15">
      <c r="A12" s="101" t="s">
        <v>132</v>
      </c>
      <c r="B12" s="102" t="s">
        <v>161</v>
      </c>
      <c r="C12" s="89">
        <v>521.4</v>
      </c>
      <c r="D12" s="87">
        <v>12.4</v>
      </c>
      <c r="E12" s="87">
        <v>79.2</v>
      </c>
      <c r="F12" s="87">
        <v>35.9</v>
      </c>
      <c r="G12" s="87">
        <v>64.3</v>
      </c>
      <c r="H12" s="87">
        <v>9.1999999999999993</v>
      </c>
      <c r="I12" s="87">
        <v>0</v>
      </c>
      <c r="J12" s="87">
        <v>0</v>
      </c>
      <c r="K12" s="87">
        <v>6.8</v>
      </c>
      <c r="L12" s="87">
        <v>30</v>
      </c>
      <c r="M12" s="87">
        <v>11</v>
      </c>
      <c r="N12" s="87">
        <v>0</v>
      </c>
      <c r="O12" s="87">
        <v>0</v>
      </c>
      <c r="P12" s="87">
        <v>136</v>
      </c>
      <c r="Q12" s="87">
        <v>102</v>
      </c>
      <c r="R12" s="87">
        <v>34.6</v>
      </c>
    </row>
    <row r="13" spans="1:19" s="32" customFormat="1" ht="15">
      <c r="A13" s="101" t="s">
        <v>133</v>
      </c>
      <c r="B13" s="102" t="s">
        <v>162</v>
      </c>
      <c r="C13" s="89">
        <v>249.3</v>
      </c>
      <c r="D13" s="87">
        <v>10.1</v>
      </c>
      <c r="E13" s="87">
        <v>8.8000000000000007</v>
      </c>
      <c r="F13" s="87">
        <v>20.6</v>
      </c>
      <c r="G13" s="87">
        <v>92</v>
      </c>
      <c r="H13" s="87">
        <v>0.9</v>
      </c>
      <c r="I13" s="87">
        <v>0</v>
      </c>
      <c r="J13" s="87">
        <v>0</v>
      </c>
      <c r="K13" s="87">
        <v>0</v>
      </c>
      <c r="L13" s="87">
        <v>0</v>
      </c>
      <c r="M13" s="87">
        <v>0</v>
      </c>
      <c r="N13" s="87">
        <v>0</v>
      </c>
      <c r="O13" s="87">
        <v>0</v>
      </c>
      <c r="P13" s="87">
        <v>80.5</v>
      </c>
      <c r="Q13" s="87">
        <v>0</v>
      </c>
      <c r="R13" s="87">
        <v>36.4</v>
      </c>
    </row>
    <row r="14" spans="1:19" s="32" customFormat="1" ht="15">
      <c r="A14" s="101" t="s">
        <v>134</v>
      </c>
      <c r="B14" s="102" t="s">
        <v>163</v>
      </c>
      <c r="C14" s="89">
        <v>862.4</v>
      </c>
      <c r="D14" s="87">
        <v>32.6</v>
      </c>
      <c r="E14" s="87">
        <v>0</v>
      </c>
      <c r="F14" s="87">
        <v>56.5</v>
      </c>
      <c r="G14" s="87">
        <v>152.69999999999999</v>
      </c>
      <c r="H14" s="87">
        <v>0</v>
      </c>
      <c r="I14" s="87">
        <v>0</v>
      </c>
      <c r="J14" s="87">
        <v>0</v>
      </c>
      <c r="K14" s="87">
        <v>0</v>
      </c>
      <c r="L14" s="87">
        <v>0</v>
      </c>
      <c r="M14" s="87">
        <v>3.3</v>
      </c>
      <c r="N14" s="87">
        <v>0</v>
      </c>
      <c r="O14" s="87">
        <v>0</v>
      </c>
      <c r="P14" s="87">
        <v>484</v>
      </c>
      <c r="Q14" s="87">
        <v>95.8</v>
      </c>
      <c r="R14" s="87">
        <v>37.5</v>
      </c>
    </row>
    <row r="15" spans="1:19" ht="15">
      <c r="A15" s="101" t="s">
        <v>3</v>
      </c>
      <c r="B15" s="102" t="s">
        <v>164</v>
      </c>
      <c r="C15" s="89">
        <v>2478.8999999999996</v>
      </c>
      <c r="D15" s="87">
        <v>41.3</v>
      </c>
      <c r="E15" s="87">
        <v>317.3</v>
      </c>
      <c r="F15" s="87">
        <v>47.5</v>
      </c>
      <c r="G15" s="87">
        <v>434.6</v>
      </c>
      <c r="H15" s="87">
        <v>4.5</v>
      </c>
      <c r="I15" s="87">
        <v>21.7</v>
      </c>
      <c r="J15" s="87">
        <v>0</v>
      </c>
      <c r="K15" s="87">
        <v>0</v>
      </c>
      <c r="L15" s="87">
        <v>80</v>
      </c>
      <c r="M15" s="87">
        <v>15.8</v>
      </c>
      <c r="N15" s="87">
        <v>0</v>
      </c>
      <c r="O15" s="87">
        <v>0</v>
      </c>
      <c r="P15" s="87">
        <v>1224</v>
      </c>
      <c r="Q15" s="87">
        <v>288</v>
      </c>
      <c r="R15" s="87">
        <v>4.2</v>
      </c>
    </row>
    <row r="16" spans="1:19" ht="15">
      <c r="A16" s="101" t="s">
        <v>6</v>
      </c>
      <c r="B16" s="102" t="s">
        <v>165</v>
      </c>
      <c r="C16" s="89">
        <v>229.8</v>
      </c>
      <c r="D16" s="87">
        <v>30.9</v>
      </c>
      <c r="E16" s="87">
        <v>4.5</v>
      </c>
      <c r="F16" s="87">
        <v>50.3</v>
      </c>
      <c r="G16" s="87">
        <v>66.400000000000006</v>
      </c>
      <c r="H16" s="87">
        <v>3.9</v>
      </c>
      <c r="I16" s="87">
        <v>0</v>
      </c>
      <c r="J16" s="87">
        <v>0</v>
      </c>
      <c r="K16" s="87">
        <v>0</v>
      </c>
      <c r="L16" s="87">
        <v>7.5</v>
      </c>
      <c r="M16" s="87">
        <v>0</v>
      </c>
      <c r="N16" s="87">
        <v>0</v>
      </c>
      <c r="O16" s="87">
        <v>0</v>
      </c>
      <c r="P16" s="87">
        <v>0</v>
      </c>
      <c r="Q16" s="87">
        <v>0</v>
      </c>
      <c r="R16" s="87">
        <v>66.3</v>
      </c>
    </row>
    <row r="17" spans="1:18" ht="15">
      <c r="A17" s="101" t="s">
        <v>7</v>
      </c>
      <c r="B17" s="102" t="s">
        <v>166</v>
      </c>
      <c r="C17" s="89">
        <v>712.6</v>
      </c>
      <c r="D17" s="87">
        <v>18.5</v>
      </c>
      <c r="E17" s="87">
        <v>19.600000000000001</v>
      </c>
      <c r="F17" s="87">
        <v>30.3</v>
      </c>
      <c r="G17" s="87">
        <v>96.3</v>
      </c>
      <c r="H17" s="87">
        <v>0</v>
      </c>
      <c r="I17" s="87">
        <v>0</v>
      </c>
      <c r="J17" s="87">
        <v>0</v>
      </c>
      <c r="K17" s="87">
        <v>0</v>
      </c>
      <c r="L17" s="87">
        <v>0</v>
      </c>
      <c r="M17" s="87">
        <v>3</v>
      </c>
      <c r="N17" s="87">
        <v>0</v>
      </c>
      <c r="O17" s="87">
        <v>0</v>
      </c>
      <c r="P17" s="87">
        <v>170</v>
      </c>
      <c r="Q17" s="87">
        <v>272.8</v>
      </c>
      <c r="R17" s="87">
        <v>102.10000000000001</v>
      </c>
    </row>
    <row r="18" spans="1:18" s="32" customFormat="1" ht="15">
      <c r="A18" s="101" t="s">
        <v>8</v>
      </c>
      <c r="B18" s="102" t="s">
        <v>167</v>
      </c>
      <c r="C18" s="89">
        <v>798.7</v>
      </c>
      <c r="D18" s="87">
        <v>21</v>
      </c>
      <c r="E18" s="87">
        <v>0.5</v>
      </c>
      <c r="F18" s="87">
        <v>38.700000000000003</v>
      </c>
      <c r="G18" s="87">
        <v>100</v>
      </c>
      <c r="H18" s="87">
        <v>1.8</v>
      </c>
      <c r="I18" s="87">
        <v>0</v>
      </c>
      <c r="J18" s="87">
        <v>0</v>
      </c>
      <c r="K18" s="87">
        <v>1.7</v>
      </c>
      <c r="L18" s="87">
        <v>16</v>
      </c>
      <c r="M18" s="87">
        <v>6</v>
      </c>
      <c r="N18" s="87">
        <v>0</v>
      </c>
      <c r="O18" s="87">
        <v>0</v>
      </c>
      <c r="P18" s="87">
        <v>448.5</v>
      </c>
      <c r="Q18" s="87">
        <v>60</v>
      </c>
      <c r="R18" s="87">
        <v>104.5</v>
      </c>
    </row>
    <row r="19" spans="1:18" s="32" customFormat="1" ht="15">
      <c r="A19" s="101" t="s">
        <v>11</v>
      </c>
      <c r="B19" s="102" t="s">
        <v>168</v>
      </c>
      <c r="C19" s="89">
        <v>176.7</v>
      </c>
      <c r="D19" s="87">
        <v>22.1</v>
      </c>
      <c r="E19" s="87">
        <v>0</v>
      </c>
      <c r="F19" s="87">
        <v>15.6</v>
      </c>
      <c r="G19" s="87">
        <v>48.6</v>
      </c>
      <c r="H19" s="87">
        <v>2.8</v>
      </c>
      <c r="I19" s="87">
        <v>0</v>
      </c>
      <c r="J19" s="87">
        <v>0</v>
      </c>
      <c r="K19" s="87">
        <v>1.1000000000000001</v>
      </c>
      <c r="L19" s="87">
        <v>8</v>
      </c>
      <c r="M19" s="87">
        <v>0</v>
      </c>
      <c r="N19" s="87">
        <v>0</v>
      </c>
      <c r="O19" s="87">
        <v>0</v>
      </c>
      <c r="P19" s="87">
        <v>20</v>
      </c>
      <c r="Q19" s="87">
        <v>0</v>
      </c>
      <c r="R19" s="87">
        <v>58.5</v>
      </c>
    </row>
    <row r="20" spans="1:18" ht="15">
      <c r="A20" s="101" t="s">
        <v>12</v>
      </c>
      <c r="B20" s="102" t="s">
        <v>169</v>
      </c>
      <c r="C20" s="89">
        <v>151.70000000000002</v>
      </c>
      <c r="D20" s="87">
        <v>0</v>
      </c>
      <c r="E20" s="87">
        <v>0</v>
      </c>
      <c r="F20" s="87">
        <v>22.7</v>
      </c>
      <c r="G20" s="87">
        <v>36.700000000000003</v>
      </c>
      <c r="H20" s="87">
        <v>2.2999999999999998</v>
      </c>
      <c r="I20" s="87">
        <v>0</v>
      </c>
      <c r="J20" s="87">
        <v>0</v>
      </c>
      <c r="K20" s="87">
        <v>0</v>
      </c>
      <c r="L20" s="87">
        <v>0</v>
      </c>
      <c r="M20" s="87">
        <v>0</v>
      </c>
      <c r="N20" s="87">
        <v>0</v>
      </c>
      <c r="O20" s="87">
        <v>0</v>
      </c>
      <c r="P20" s="87">
        <v>88.2</v>
      </c>
      <c r="Q20" s="87">
        <v>0</v>
      </c>
      <c r="R20" s="87">
        <v>1.7999999999999998</v>
      </c>
    </row>
    <row r="21" spans="1:18" ht="15">
      <c r="A21" s="101" t="s">
        <v>13</v>
      </c>
      <c r="B21" s="102" t="s">
        <v>170</v>
      </c>
      <c r="C21" s="89">
        <v>357.1</v>
      </c>
      <c r="D21" s="87">
        <v>0</v>
      </c>
      <c r="E21" s="87">
        <v>12.1</v>
      </c>
      <c r="F21" s="87">
        <v>47.5</v>
      </c>
      <c r="G21" s="87">
        <v>143.1</v>
      </c>
      <c r="H21" s="87">
        <v>0</v>
      </c>
      <c r="I21" s="87">
        <v>0</v>
      </c>
      <c r="J21" s="87">
        <v>0</v>
      </c>
      <c r="K21" s="87">
        <v>0</v>
      </c>
      <c r="L21" s="87">
        <v>0</v>
      </c>
      <c r="M21" s="87">
        <v>2.1</v>
      </c>
      <c r="N21" s="87">
        <v>0</v>
      </c>
      <c r="O21" s="87">
        <v>0</v>
      </c>
      <c r="P21" s="87">
        <v>129.80000000000001</v>
      </c>
      <c r="Q21" s="87">
        <v>17.5</v>
      </c>
      <c r="R21" s="87">
        <v>5</v>
      </c>
    </row>
    <row r="22" spans="1:18" ht="15">
      <c r="A22" s="101" t="s">
        <v>14</v>
      </c>
      <c r="B22" s="102" t="s">
        <v>171</v>
      </c>
      <c r="C22" s="89">
        <v>1209.8000000000002</v>
      </c>
      <c r="D22" s="87">
        <v>42.1</v>
      </c>
      <c r="E22" s="87">
        <v>0</v>
      </c>
      <c r="F22" s="87">
        <v>46.2</v>
      </c>
      <c r="G22" s="87">
        <v>115.5</v>
      </c>
      <c r="H22" s="87">
        <v>0</v>
      </c>
      <c r="I22" s="87">
        <v>0</v>
      </c>
      <c r="J22" s="87">
        <v>0</v>
      </c>
      <c r="K22" s="87">
        <v>9.6999999999999993</v>
      </c>
      <c r="L22" s="87">
        <v>11.8</v>
      </c>
      <c r="M22" s="87">
        <v>3.5</v>
      </c>
      <c r="N22" s="87">
        <v>0</v>
      </c>
      <c r="O22" s="87">
        <v>0</v>
      </c>
      <c r="P22" s="87">
        <v>777.6</v>
      </c>
      <c r="Q22" s="87">
        <v>50.9</v>
      </c>
      <c r="R22" s="87">
        <v>152.49999999999997</v>
      </c>
    </row>
    <row r="23" spans="1:18" s="32" customFormat="1" ht="15">
      <c r="A23" s="101" t="s">
        <v>15</v>
      </c>
      <c r="B23" s="102" t="s">
        <v>172</v>
      </c>
      <c r="C23" s="89">
        <v>140.10000000000002</v>
      </c>
      <c r="D23" s="87">
        <v>16.100000000000001</v>
      </c>
      <c r="E23" s="87">
        <v>14.1</v>
      </c>
      <c r="F23" s="87">
        <v>36.299999999999997</v>
      </c>
      <c r="G23" s="87">
        <v>45.8</v>
      </c>
      <c r="H23" s="87">
        <v>0</v>
      </c>
      <c r="I23" s="87">
        <v>0</v>
      </c>
      <c r="J23" s="87">
        <v>0</v>
      </c>
      <c r="K23" s="87">
        <v>0</v>
      </c>
      <c r="L23" s="87">
        <v>0</v>
      </c>
      <c r="M23" s="87">
        <v>0</v>
      </c>
      <c r="N23" s="87">
        <v>0</v>
      </c>
      <c r="O23" s="87">
        <v>0</v>
      </c>
      <c r="P23" s="87">
        <v>14</v>
      </c>
      <c r="Q23" s="87">
        <v>14</v>
      </c>
      <c r="R23" s="87">
        <v>-0.2</v>
      </c>
    </row>
    <row r="24" spans="1:18" s="32" customFormat="1" ht="15">
      <c r="A24" s="101" t="s">
        <v>16</v>
      </c>
      <c r="B24" s="102" t="s">
        <v>173</v>
      </c>
      <c r="C24" s="89">
        <v>948.60000000000014</v>
      </c>
      <c r="D24" s="87">
        <v>5.5</v>
      </c>
      <c r="E24" s="87">
        <v>9.1</v>
      </c>
      <c r="F24" s="87">
        <v>50.2</v>
      </c>
      <c r="G24" s="87">
        <v>185.8</v>
      </c>
      <c r="H24" s="87">
        <v>8.5</v>
      </c>
      <c r="I24" s="87">
        <v>0</v>
      </c>
      <c r="J24" s="87">
        <v>0</v>
      </c>
      <c r="K24" s="87">
        <v>4.7</v>
      </c>
      <c r="L24" s="87">
        <v>-2</v>
      </c>
      <c r="M24" s="87">
        <v>3.8</v>
      </c>
      <c r="N24" s="87">
        <v>0</v>
      </c>
      <c r="O24" s="87">
        <v>0</v>
      </c>
      <c r="P24" s="87">
        <v>419.3</v>
      </c>
      <c r="Q24" s="87">
        <v>201.2</v>
      </c>
      <c r="R24" s="87">
        <v>62.5</v>
      </c>
    </row>
    <row r="25" spans="1:18" ht="15">
      <c r="A25" s="101" t="s">
        <v>17</v>
      </c>
      <c r="B25" s="102" t="s">
        <v>174</v>
      </c>
      <c r="C25" s="89">
        <v>373.19999999999993</v>
      </c>
      <c r="D25" s="87">
        <v>0</v>
      </c>
      <c r="E25" s="87">
        <v>1.6</v>
      </c>
      <c r="F25" s="87">
        <v>34.9</v>
      </c>
      <c r="G25" s="87">
        <v>146.1</v>
      </c>
      <c r="H25" s="87">
        <v>0</v>
      </c>
      <c r="I25" s="87">
        <v>0</v>
      </c>
      <c r="J25" s="87">
        <v>0</v>
      </c>
      <c r="K25" s="87">
        <v>0</v>
      </c>
      <c r="L25" s="87">
        <v>0</v>
      </c>
      <c r="M25" s="87">
        <v>0</v>
      </c>
      <c r="N25" s="87">
        <v>0</v>
      </c>
      <c r="O25" s="87">
        <v>0</v>
      </c>
      <c r="P25" s="87">
        <v>170.2</v>
      </c>
      <c r="Q25" s="87">
        <v>0</v>
      </c>
      <c r="R25" s="87">
        <v>20.399999999999999</v>
      </c>
    </row>
    <row r="26" spans="1:18" ht="15">
      <c r="A26" s="101" t="s">
        <v>18</v>
      </c>
      <c r="B26" s="102" t="s">
        <v>175</v>
      </c>
      <c r="C26" s="89">
        <v>1852</v>
      </c>
      <c r="D26" s="87">
        <v>19.600000000000001</v>
      </c>
      <c r="E26" s="87">
        <v>5.3</v>
      </c>
      <c r="F26" s="87">
        <v>117.6</v>
      </c>
      <c r="G26" s="87">
        <v>286.60000000000002</v>
      </c>
      <c r="H26" s="87">
        <v>2.9</v>
      </c>
      <c r="I26" s="87">
        <v>0</v>
      </c>
      <c r="J26" s="87">
        <v>20.6</v>
      </c>
      <c r="K26" s="87">
        <v>11.3</v>
      </c>
      <c r="L26" s="87">
        <v>8</v>
      </c>
      <c r="M26" s="87">
        <v>44.6</v>
      </c>
      <c r="N26" s="87">
        <v>0</v>
      </c>
      <c r="O26" s="87">
        <v>0</v>
      </c>
      <c r="P26" s="87">
        <v>721.4</v>
      </c>
      <c r="Q26" s="87">
        <v>23.8</v>
      </c>
      <c r="R26" s="87">
        <v>590.30000000000007</v>
      </c>
    </row>
    <row r="27" spans="1:18" ht="15">
      <c r="A27" s="101" t="s">
        <v>21</v>
      </c>
      <c r="B27" s="102" t="s">
        <v>176</v>
      </c>
      <c r="C27" s="89">
        <v>417.3</v>
      </c>
      <c r="D27" s="87">
        <v>16.399999999999999</v>
      </c>
      <c r="E27" s="87">
        <v>6</v>
      </c>
      <c r="F27" s="87">
        <v>39.200000000000003</v>
      </c>
      <c r="G27" s="87">
        <v>130.30000000000001</v>
      </c>
      <c r="H27" s="87">
        <v>4.4000000000000004</v>
      </c>
      <c r="I27" s="87">
        <v>0</v>
      </c>
      <c r="J27" s="87">
        <v>0</v>
      </c>
      <c r="K27" s="87">
        <v>0</v>
      </c>
      <c r="L27" s="87">
        <v>0</v>
      </c>
      <c r="M27" s="87">
        <v>10.1</v>
      </c>
      <c r="N27" s="87">
        <v>0</v>
      </c>
      <c r="O27" s="87">
        <v>0</v>
      </c>
      <c r="P27" s="87">
        <v>0</v>
      </c>
      <c r="Q27" s="87">
        <v>185.9</v>
      </c>
      <c r="R27" s="87">
        <v>25</v>
      </c>
    </row>
    <row r="28" spans="1:18" ht="15">
      <c r="A28" s="101" t="s">
        <v>22</v>
      </c>
      <c r="B28" s="102" t="s">
        <v>177</v>
      </c>
      <c r="C28" s="89">
        <v>463.09999999999997</v>
      </c>
      <c r="D28" s="87">
        <v>44.9</v>
      </c>
      <c r="E28" s="87">
        <v>6.7</v>
      </c>
      <c r="F28" s="87">
        <v>57.5</v>
      </c>
      <c r="G28" s="87">
        <v>121.9</v>
      </c>
      <c r="H28" s="87">
        <v>0.8</v>
      </c>
      <c r="I28" s="87">
        <v>0</v>
      </c>
      <c r="J28" s="87">
        <v>0</v>
      </c>
      <c r="K28" s="87">
        <v>20.2</v>
      </c>
      <c r="L28" s="87">
        <v>7</v>
      </c>
      <c r="M28" s="87">
        <v>1.9</v>
      </c>
      <c r="N28" s="87">
        <v>0</v>
      </c>
      <c r="O28" s="87">
        <v>0</v>
      </c>
      <c r="P28" s="87">
        <v>75</v>
      </c>
      <c r="Q28" s="87">
        <v>90</v>
      </c>
      <c r="R28" s="87">
        <v>37.200000000000003</v>
      </c>
    </row>
    <row r="29" spans="1:18" ht="15">
      <c r="A29" s="101" t="s">
        <v>23</v>
      </c>
      <c r="B29" s="102" t="s">
        <v>178</v>
      </c>
      <c r="C29" s="89">
        <v>507.7</v>
      </c>
      <c r="D29" s="87">
        <v>8</v>
      </c>
      <c r="E29" s="87">
        <v>0</v>
      </c>
      <c r="F29" s="87">
        <v>42.3</v>
      </c>
      <c r="G29" s="87">
        <v>119.6</v>
      </c>
      <c r="H29" s="87">
        <v>5.8</v>
      </c>
      <c r="I29" s="87">
        <v>0</v>
      </c>
      <c r="J29" s="87">
        <v>0</v>
      </c>
      <c r="K29" s="87">
        <v>0</v>
      </c>
      <c r="L29" s="87">
        <v>0</v>
      </c>
      <c r="M29" s="87">
        <v>3.2</v>
      </c>
      <c r="N29" s="87">
        <v>0</v>
      </c>
      <c r="O29" s="87">
        <v>0</v>
      </c>
      <c r="P29" s="87">
        <v>300</v>
      </c>
      <c r="Q29" s="87">
        <v>0</v>
      </c>
      <c r="R29" s="87">
        <v>28.8</v>
      </c>
    </row>
    <row r="30" spans="1:18" ht="15">
      <c r="A30" s="101" t="s">
        <v>24</v>
      </c>
      <c r="B30" s="102" t="s">
        <v>179</v>
      </c>
      <c r="C30" s="89">
        <v>388.50000000000006</v>
      </c>
      <c r="D30" s="87">
        <v>0</v>
      </c>
      <c r="E30" s="87">
        <v>44.4</v>
      </c>
      <c r="F30" s="87">
        <v>24.3</v>
      </c>
      <c r="G30" s="87">
        <v>185.3</v>
      </c>
      <c r="H30" s="87">
        <v>1.8</v>
      </c>
      <c r="I30" s="87">
        <v>0</v>
      </c>
      <c r="J30" s="87">
        <v>0</v>
      </c>
      <c r="K30" s="87">
        <v>0</v>
      </c>
      <c r="L30" s="87">
        <v>0</v>
      </c>
      <c r="M30" s="87">
        <v>9.1</v>
      </c>
      <c r="N30" s="87">
        <v>0</v>
      </c>
      <c r="O30" s="87">
        <v>0</v>
      </c>
      <c r="P30" s="87">
        <v>80</v>
      </c>
      <c r="Q30" s="87">
        <v>40</v>
      </c>
      <c r="R30" s="87">
        <v>3.6</v>
      </c>
    </row>
    <row r="31" spans="1:18" ht="15">
      <c r="A31" s="101" t="s">
        <v>25</v>
      </c>
      <c r="B31" s="102" t="s">
        <v>180</v>
      </c>
      <c r="C31" s="89">
        <v>122.5</v>
      </c>
      <c r="D31" s="87">
        <v>7.2</v>
      </c>
      <c r="E31" s="87">
        <v>2.2999999999999998</v>
      </c>
      <c r="F31" s="87">
        <v>0</v>
      </c>
      <c r="G31" s="87">
        <v>66.900000000000006</v>
      </c>
      <c r="H31" s="87">
        <v>3.3</v>
      </c>
      <c r="I31" s="87">
        <v>0</v>
      </c>
      <c r="J31" s="87">
        <v>0</v>
      </c>
      <c r="K31" s="87">
        <v>0</v>
      </c>
      <c r="L31" s="87">
        <v>0</v>
      </c>
      <c r="M31" s="87">
        <v>0</v>
      </c>
      <c r="N31" s="87">
        <v>0</v>
      </c>
      <c r="O31" s="87">
        <v>0</v>
      </c>
      <c r="P31" s="87">
        <v>0</v>
      </c>
      <c r="Q31" s="87">
        <v>0</v>
      </c>
      <c r="R31" s="87">
        <v>42.800000000000004</v>
      </c>
    </row>
    <row r="32" spans="1:18" ht="15">
      <c r="A32" s="101" t="s">
        <v>26</v>
      </c>
      <c r="B32" s="102" t="s">
        <v>181</v>
      </c>
      <c r="C32" s="89">
        <v>651.19999999999993</v>
      </c>
      <c r="D32" s="87">
        <v>16.8</v>
      </c>
      <c r="E32" s="87">
        <v>0</v>
      </c>
      <c r="F32" s="87">
        <v>66.5</v>
      </c>
      <c r="G32" s="87">
        <v>85.3</v>
      </c>
      <c r="H32" s="87">
        <v>0</v>
      </c>
      <c r="I32" s="87">
        <v>0</v>
      </c>
      <c r="J32" s="87">
        <v>0</v>
      </c>
      <c r="K32" s="87">
        <v>0</v>
      </c>
      <c r="L32" s="87">
        <v>0</v>
      </c>
      <c r="M32" s="87">
        <v>0</v>
      </c>
      <c r="N32" s="87">
        <v>0</v>
      </c>
      <c r="O32" s="87">
        <v>0</v>
      </c>
      <c r="P32" s="87">
        <v>171.8</v>
      </c>
      <c r="Q32" s="87">
        <v>197.9</v>
      </c>
      <c r="R32" s="87">
        <v>112.9</v>
      </c>
    </row>
    <row r="33" spans="1:18" s="32" customFormat="1" ht="15">
      <c r="A33" s="101" t="s">
        <v>27</v>
      </c>
      <c r="B33" s="102" t="s">
        <v>182</v>
      </c>
      <c r="C33" s="89">
        <v>453.10000000000008</v>
      </c>
      <c r="D33" s="87">
        <v>30.6</v>
      </c>
      <c r="E33" s="87">
        <v>46.9</v>
      </c>
      <c r="F33" s="87">
        <v>86.9</v>
      </c>
      <c r="G33" s="87">
        <v>104.9</v>
      </c>
      <c r="H33" s="87">
        <v>1.6</v>
      </c>
      <c r="I33" s="87">
        <v>0</v>
      </c>
      <c r="J33" s="87">
        <v>0</v>
      </c>
      <c r="K33" s="87">
        <v>9.1</v>
      </c>
      <c r="L33" s="87">
        <v>0</v>
      </c>
      <c r="M33" s="87">
        <v>6.8</v>
      </c>
      <c r="N33" s="87">
        <v>0</v>
      </c>
      <c r="O33" s="87">
        <v>0</v>
      </c>
      <c r="P33" s="87">
        <v>40</v>
      </c>
      <c r="Q33" s="87">
        <v>84.5</v>
      </c>
      <c r="R33" s="87">
        <v>41.8</v>
      </c>
    </row>
    <row r="34" spans="1:18" s="32" customFormat="1" ht="15">
      <c r="A34" s="101" t="s">
        <v>28</v>
      </c>
      <c r="B34" s="102" t="s">
        <v>183</v>
      </c>
      <c r="C34" s="89">
        <v>261</v>
      </c>
      <c r="D34" s="87">
        <v>2.8</v>
      </c>
      <c r="E34" s="87">
        <v>0</v>
      </c>
      <c r="F34" s="87">
        <v>36</v>
      </c>
      <c r="G34" s="87">
        <v>39.5</v>
      </c>
      <c r="H34" s="87">
        <v>0</v>
      </c>
      <c r="I34" s="87">
        <v>0</v>
      </c>
      <c r="J34" s="87">
        <v>0</v>
      </c>
      <c r="K34" s="87">
        <v>0</v>
      </c>
      <c r="L34" s="87">
        <v>14</v>
      </c>
      <c r="M34" s="87">
        <v>0</v>
      </c>
      <c r="N34" s="87">
        <v>0</v>
      </c>
      <c r="O34" s="87">
        <v>0</v>
      </c>
      <c r="P34" s="87">
        <v>143</v>
      </c>
      <c r="Q34" s="87">
        <v>7</v>
      </c>
      <c r="R34" s="87">
        <v>18.7</v>
      </c>
    </row>
    <row r="35" spans="1:18" ht="15">
      <c r="A35" s="101" t="s">
        <v>29</v>
      </c>
      <c r="B35" s="102" t="s">
        <v>184</v>
      </c>
      <c r="C35" s="89">
        <v>245.5</v>
      </c>
      <c r="D35" s="87">
        <v>2.4</v>
      </c>
      <c r="E35" s="87">
        <v>8.8000000000000007</v>
      </c>
      <c r="F35" s="87">
        <v>11.2</v>
      </c>
      <c r="G35" s="87">
        <v>88.8</v>
      </c>
      <c r="H35" s="87">
        <v>0</v>
      </c>
      <c r="I35" s="87">
        <v>0</v>
      </c>
      <c r="J35" s="87">
        <v>0</v>
      </c>
      <c r="K35" s="87">
        <v>0</v>
      </c>
      <c r="L35" s="87">
        <v>0</v>
      </c>
      <c r="M35" s="87">
        <v>0</v>
      </c>
      <c r="N35" s="87">
        <v>0</v>
      </c>
      <c r="O35" s="87">
        <v>0</v>
      </c>
      <c r="P35" s="87">
        <v>81.900000000000006</v>
      </c>
      <c r="Q35" s="87">
        <v>0</v>
      </c>
      <c r="R35" s="87">
        <v>52.4</v>
      </c>
    </row>
    <row r="36" spans="1:18" ht="15">
      <c r="A36" s="101" t="s">
        <v>30</v>
      </c>
      <c r="B36" s="102" t="s">
        <v>185</v>
      </c>
      <c r="C36" s="89">
        <v>897.99999999999989</v>
      </c>
      <c r="D36" s="87">
        <v>51.3</v>
      </c>
      <c r="E36" s="87">
        <v>98.1</v>
      </c>
      <c r="F36" s="87">
        <v>60.6</v>
      </c>
      <c r="G36" s="87">
        <v>78.099999999999994</v>
      </c>
      <c r="H36" s="87">
        <v>6.4</v>
      </c>
      <c r="I36" s="87">
        <v>0</v>
      </c>
      <c r="J36" s="87">
        <v>0</v>
      </c>
      <c r="K36" s="87">
        <v>7.2</v>
      </c>
      <c r="L36" s="87">
        <v>8</v>
      </c>
      <c r="M36" s="87">
        <v>3.2</v>
      </c>
      <c r="N36" s="87">
        <v>0</v>
      </c>
      <c r="O36" s="87">
        <v>0</v>
      </c>
      <c r="P36" s="87">
        <v>335.8</v>
      </c>
      <c r="Q36" s="87">
        <v>182</v>
      </c>
      <c r="R36" s="87">
        <v>67.3</v>
      </c>
    </row>
    <row r="37" spans="1:18" ht="15">
      <c r="A37" s="310" t="s">
        <v>0</v>
      </c>
      <c r="B37" s="311"/>
      <c r="C37" s="244">
        <v>18983.300000000003</v>
      </c>
      <c r="D37" s="144">
        <v>576.5</v>
      </c>
      <c r="E37" s="144">
        <v>811.9</v>
      </c>
      <c r="F37" s="144">
        <v>1366.9</v>
      </c>
      <c r="G37" s="144">
        <v>4018.2000000000003</v>
      </c>
      <c r="H37" s="144">
        <v>68.5</v>
      </c>
      <c r="I37" s="144">
        <v>21.7</v>
      </c>
      <c r="J37" s="144">
        <v>20.6</v>
      </c>
      <c r="K37" s="144">
        <v>91.3</v>
      </c>
      <c r="L37" s="144">
        <v>225.3</v>
      </c>
      <c r="M37" s="144">
        <v>143.60000000000002</v>
      </c>
      <c r="N37" s="144">
        <v>0</v>
      </c>
      <c r="O37" s="144">
        <v>0</v>
      </c>
      <c r="P37" s="144">
        <v>7294.2000000000007</v>
      </c>
      <c r="Q37" s="144">
        <v>2364.7000000000003</v>
      </c>
      <c r="R37" s="144">
        <v>1979.8999999999996</v>
      </c>
    </row>
    <row r="38" spans="1:18" ht="15">
      <c r="A38" s="306" t="s">
        <v>808</v>
      </c>
      <c r="B38" s="307"/>
      <c r="C38" s="172">
        <v>3771.8999999999996</v>
      </c>
      <c r="D38" s="87">
        <v>101.69999999999999</v>
      </c>
      <c r="E38" s="87">
        <v>162.79999999999998</v>
      </c>
      <c r="F38" s="87">
        <v>239.1</v>
      </c>
      <c r="G38" s="87">
        <v>741.30000000000007</v>
      </c>
      <c r="H38" s="87">
        <v>10.1</v>
      </c>
      <c r="I38" s="87">
        <v>0</v>
      </c>
      <c r="J38" s="87">
        <v>0</v>
      </c>
      <c r="K38" s="87">
        <v>16.5</v>
      </c>
      <c r="L38" s="87">
        <v>41.8</v>
      </c>
      <c r="M38" s="87">
        <v>18.600000000000001</v>
      </c>
      <c r="N38" s="87">
        <v>0</v>
      </c>
      <c r="O38" s="87">
        <v>0</v>
      </c>
      <c r="P38" s="87">
        <v>1348.3</v>
      </c>
      <c r="Q38" s="87">
        <v>683.1</v>
      </c>
      <c r="R38" s="87">
        <v>408.59999999999997</v>
      </c>
    </row>
    <row r="39" spans="1:18" ht="15">
      <c r="A39" s="306" t="s">
        <v>809</v>
      </c>
      <c r="B39" s="307"/>
      <c r="C39" s="172">
        <v>4455.6000000000004</v>
      </c>
      <c r="D39" s="87">
        <v>135.60000000000002</v>
      </c>
      <c r="E39" s="87">
        <v>324</v>
      </c>
      <c r="F39" s="87">
        <v>228</v>
      </c>
      <c r="G39" s="87">
        <v>794.49999999999989</v>
      </c>
      <c r="H39" s="87">
        <v>5.3</v>
      </c>
      <c r="I39" s="87">
        <v>21.7</v>
      </c>
      <c r="J39" s="87">
        <v>0</v>
      </c>
      <c r="K39" s="87">
        <v>20.2</v>
      </c>
      <c r="L39" s="87">
        <v>87</v>
      </c>
      <c r="M39" s="87">
        <v>21</v>
      </c>
      <c r="N39" s="87">
        <v>0</v>
      </c>
      <c r="O39" s="87">
        <v>0</v>
      </c>
      <c r="P39" s="87">
        <v>1954.8</v>
      </c>
      <c r="Q39" s="87">
        <v>671.7</v>
      </c>
      <c r="R39" s="87">
        <v>191.79999999999998</v>
      </c>
    </row>
    <row r="40" spans="1:18" ht="15.75" customHeight="1">
      <c r="A40" s="306" t="s">
        <v>810</v>
      </c>
      <c r="B40" s="307"/>
      <c r="C40" s="172">
        <v>2528.5</v>
      </c>
      <c r="D40" s="87">
        <v>80.8</v>
      </c>
      <c r="E40" s="87">
        <v>11</v>
      </c>
      <c r="F40" s="87">
        <v>217.3</v>
      </c>
      <c r="G40" s="87">
        <v>509.7</v>
      </c>
      <c r="H40" s="87">
        <v>11.200000000000001</v>
      </c>
      <c r="I40" s="87">
        <v>0</v>
      </c>
      <c r="J40" s="87">
        <v>0</v>
      </c>
      <c r="K40" s="87">
        <v>7.6000000000000005</v>
      </c>
      <c r="L40" s="87">
        <v>49.5</v>
      </c>
      <c r="M40" s="87">
        <v>20.299999999999997</v>
      </c>
      <c r="N40" s="87">
        <v>0</v>
      </c>
      <c r="O40" s="87">
        <v>0</v>
      </c>
      <c r="P40" s="87">
        <v>1060</v>
      </c>
      <c r="Q40" s="87">
        <v>300.89999999999998</v>
      </c>
      <c r="R40" s="87">
        <v>260.2</v>
      </c>
    </row>
    <row r="41" spans="1:18" ht="15">
      <c r="A41" s="306" t="s">
        <v>811</v>
      </c>
      <c r="B41" s="307"/>
      <c r="C41" s="172">
        <v>3306.4999999999995</v>
      </c>
      <c r="D41" s="87">
        <v>161.30000000000001</v>
      </c>
      <c r="E41" s="87">
        <v>222.5</v>
      </c>
      <c r="F41" s="87">
        <v>350.70000000000005</v>
      </c>
      <c r="G41" s="87">
        <v>651.30000000000007</v>
      </c>
      <c r="H41" s="87">
        <v>21.6</v>
      </c>
      <c r="I41" s="87">
        <v>0</v>
      </c>
      <c r="J41" s="87">
        <v>0</v>
      </c>
      <c r="K41" s="87">
        <v>29.999999999999996</v>
      </c>
      <c r="L41" s="87">
        <v>14</v>
      </c>
      <c r="M41" s="87">
        <v>22</v>
      </c>
      <c r="N41" s="87">
        <v>0</v>
      </c>
      <c r="O41" s="87">
        <v>0</v>
      </c>
      <c r="P41" s="87">
        <v>1143.8</v>
      </c>
      <c r="Q41" s="87">
        <v>467.7</v>
      </c>
      <c r="R41" s="87">
        <v>221.59999999999997</v>
      </c>
    </row>
    <row r="42" spans="1:18" ht="15">
      <c r="A42" s="308" t="s">
        <v>812</v>
      </c>
      <c r="B42" s="309"/>
      <c r="C42" s="172">
        <v>4920.8</v>
      </c>
      <c r="D42" s="90">
        <v>97.100000000000009</v>
      </c>
      <c r="E42" s="90">
        <v>91.6</v>
      </c>
      <c r="F42" s="90">
        <v>331.79999999999995</v>
      </c>
      <c r="G42" s="90">
        <v>1321.4</v>
      </c>
      <c r="H42" s="90">
        <v>20.3</v>
      </c>
      <c r="I42" s="90">
        <v>0</v>
      </c>
      <c r="J42" s="90">
        <v>20.6</v>
      </c>
      <c r="K42" s="90">
        <v>17</v>
      </c>
      <c r="L42" s="90">
        <v>33</v>
      </c>
      <c r="M42" s="87">
        <v>61.70000000000001</v>
      </c>
      <c r="N42" s="87">
        <v>0</v>
      </c>
      <c r="O42" s="87">
        <v>0</v>
      </c>
      <c r="P42" s="87">
        <v>1787.3000000000002</v>
      </c>
      <c r="Q42" s="87">
        <v>241.3</v>
      </c>
      <c r="R42" s="87">
        <v>897.69999999999993</v>
      </c>
    </row>
    <row r="43" spans="1:18">
      <c r="C43" s="33"/>
    </row>
    <row r="44" spans="1:18">
      <c r="D44" s="35"/>
      <c r="E44" s="36"/>
      <c r="F44" s="35"/>
      <c r="G44" s="35"/>
      <c r="H44" s="35"/>
      <c r="I44" s="35"/>
      <c r="J44" s="35"/>
      <c r="K44" s="35"/>
      <c r="L44" s="35"/>
    </row>
  </sheetData>
  <mergeCells count="27">
    <mergeCell ref="A40:B40"/>
    <mergeCell ref="A41:B41"/>
    <mergeCell ref="A42:B42"/>
    <mergeCell ref="A3:A5"/>
    <mergeCell ref="A1:J1"/>
    <mergeCell ref="A2:L2"/>
    <mergeCell ref="A37:B37"/>
    <mergeCell ref="A38:B38"/>
    <mergeCell ref="A39:B39"/>
    <mergeCell ref="B3:B5"/>
    <mergeCell ref="C3:C5"/>
    <mergeCell ref="K4:K5"/>
    <mergeCell ref="H4:H5"/>
    <mergeCell ref="R4:R5"/>
    <mergeCell ref="D3:R3"/>
    <mergeCell ref="M4:M5"/>
    <mergeCell ref="N4:N5"/>
    <mergeCell ref="O4:O5"/>
    <mergeCell ref="P4:P5"/>
    <mergeCell ref="Q4:Q5"/>
    <mergeCell ref="L4:L5"/>
    <mergeCell ref="F4:F5"/>
    <mergeCell ref="G4:G5"/>
    <mergeCell ref="D4:D5"/>
    <mergeCell ref="E4:E5"/>
    <mergeCell ref="I4:I5"/>
    <mergeCell ref="J4:J5"/>
  </mergeCells>
  <hyperlinks>
    <hyperlink ref="S2" location="'spis tabel'!A1" display="'spis tabel'!A1"/>
  </hyperlinks>
  <pageMargins left="0.78740157480314965" right="0.78740157480314965" top="0.39370078740157483" bottom="0.39370078740157483" header="0.51181102362204722" footer="0.51181102362204722"/>
  <pageSetup paperSize="9" scale="60" orientation="portrait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>
  <dimension ref="A1:I372"/>
  <sheetViews>
    <sheetView showGridLines="0" workbookViewId="0">
      <selection sqref="A1:H1"/>
    </sheetView>
  </sheetViews>
  <sheetFormatPr defaultRowHeight="12.75"/>
  <cols>
    <col min="1" max="1" width="4.5703125" style="1" customWidth="1"/>
    <col min="2" max="2" width="42.7109375" style="1" customWidth="1"/>
    <col min="3" max="3" width="13.42578125" style="1" customWidth="1"/>
    <col min="4" max="6" width="9.140625" style="1"/>
    <col min="7" max="7" width="13.140625" style="1" customWidth="1"/>
    <col min="8" max="8" width="18.7109375" style="1" customWidth="1"/>
    <col min="9" max="9" width="18.28515625" style="1" customWidth="1"/>
    <col min="10" max="16384" width="9.140625" style="1"/>
  </cols>
  <sheetData>
    <row r="1" spans="1:9" ht="15.75" customHeight="1">
      <c r="A1" s="316" t="s">
        <v>935</v>
      </c>
      <c r="B1" s="316"/>
      <c r="C1" s="316"/>
      <c r="D1" s="316"/>
      <c r="E1" s="316"/>
      <c r="F1" s="316"/>
      <c r="G1" s="316"/>
      <c r="H1" s="316"/>
      <c r="I1" s="139" t="s">
        <v>792</v>
      </c>
    </row>
    <row r="2" spans="1:9" ht="14.25" customHeight="1">
      <c r="A2" s="315" t="s">
        <v>936</v>
      </c>
      <c r="B2" s="315"/>
      <c r="C2" s="315"/>
      <c r="D2" s="315"/>
      <c r="E2" s="315"/>
      <c r="F2" s="315"/>
      <c r="G2" s="315"/>
      <c r="H2" s="315"/>
      <c r="I2" s="139"/>
    </row>
    <row r="3" spans="1:9" ht="53.25" customHeight="1">
      <c r="A3" s="110" t="s">
        <v>1</v>
      </c>
      <c r="B3" s="111" t="s">
        <v>308</v>
      </c>
      <c r="C3" s="75" t="s">
        <v>137</v>
      </c>
      <c r="D3" s="75" t="s">
        <v>36</v>
      </c>
      <c r="E3" s="75" t="s">
        <v>42</v>
      </c>
      <c r="F3" s="111" t="s">
        <v>311</v>
      </c>
      <c r="G3" s="111" t="s">
        <v>63</v>
      </c>
      <c r="H3" s="111" t="s">
        <v>744</v>
      </c>
    </row>
    <row r="4" spans="1:9">
      <c r="A4" s="122"/>
      <c r="B4" s="123" t="s">
        <v>312</v>
      </c>
      <c r="C4" s="122">
        <v>1207</v>
      </c>
      <c r="D4" s="122">
        <v>747</v>
      </c>
      <c r="E4" s="122">
        <v>460</v>
      </c>
      <c r="F4" s="124">
        <v>282</v>
      </c>
      <c r="G4" s="124">
        <v>606</v>
      </c>
      <c r="H4" s="124">
        <v>111</v>
      </c>
    </row>
    <row r="5" spans="1:9">
      <c r="A5" s="49"/>
      <c r="B5" s="113" t="s">
        <v>313</v>
      </c>
      <c r="C5" s="114"/>
      <c r="D5" s="114"/>
      <c r="E5" s="114"/>
      <c r="F5" s="112"/>
      <c r="G5" s="112"/>
      <c r="H5" s="112"/>
    </row>
    <row r="6" spans="1:9">
      <c r="A6" s="49" t="s">
        <v>126</v>
      </c>
      <c r="B6" s="115" t="s">
        <v>208</v>
      </c>
      <c r="C6" s="49">
        <v>388</v>
      </c>
      <c r="D6" s="49">
        <v>215</v>
      </c>
      <c r="E6" s="49">
        <v>173</v>
      </c>
      <c r="F6" s="112">
        <v>67</v>
      </c>
      <c r="G6" s="112">
        <v>179</v>
      </c>
      <c r="H6" s="112">
        <v>31</v>
      </c>
    </row>
    <row r="7" spans="1:9">
      <c r="A7" s="49"/>
      <c r="B7" s="113" t="s">
        <v>314</v>
      </c>
      <c r="C7" s="49"/>
      <c r="D7" s="49"/>
      <c r="E7" s="49"/>
      <c r="F7" s="112"/>
      <c r="G7" s="112"/>
      <c r="H7" s="112"/>
    </row>
    <row r="8" spans="1:9">
      <c r="A8" s="49" t="s">
        <v>127</v>
      </c>
      <c r="B8" s="115" t="s">
        <v>315</v>
      </c>
      <c r="C8" s="49">
        <v>224</v>
      </c>
      <c r="D8" s="49">
        <v>135</v>
      </c>
      <c r="E8" s="49">
        <v>89</v>
      </c>
      <c r="F8" s="112">
        <v>60</v>
      </c>
      <c r="G8" s="112">
        <v>141</v>
      </c>
      <c r="H8" s="112">
        <v>2</v>
      </c>
    </row>
    <row r="9" spans="1:9">
      <c r="A9" s="49" t="s">
        <v>128</v>
      </c>
      <c r="B9" s="115" t="s">
        <v>316</v>
      </c>
      <c r="C9" s="49">
        <v>260</v>
      </c>
      <c r="D9" s="49">
        <v>164</v>
      </c>
      <c r="E9" s="49">
        <v>96</v>
      </c>
      <c r="F9" s="112">
        <v>63</v>
      </c>
      <c r="G9" s="112">
        <v>141</v>
      </c>
      <c r="H9" s="112">
        <v>5</v>
      </c>
    </row>
    <row r="10" spans="1:9">
      <c r="A10" s="49"/>
      <c r="B10" s="113" t="s">
        <v>317</v>
      </c>
      <c r="C10" s="49"/>
      <c r="D10" s="49"/>
      <c r="E10" s="49"/>
      <c r="F10" s="112"/>
      <c r="G10" s="112"/>
      <c r="H10" s="112"/>
    </row>
    <row r="11" spans="1:9">
      <c r="A11" s="49" t="s">
        <v>129</v>
      </c>
      <c r="B11" s="115" t="s">
        <v>318</v>
      </c>
      <c r="C11" s="49">
        <v>191</v>
      </c>
      <c r="D11" s="49">
        <v>137</v>
      </c>
      <c r="E11" s="49">
        <v>54</v>
      </c>
      <c r="F11" s="112">
        <v>53</v>
      </c>
      <c r="G11" s="112">
        <v>83</v>
      </c>
      <c r="H11" s="112">
        <v>29</v>
      </c>
    </row>
    <row r="12" spans="1:9">
      <c r="A12" s="49" t="s">
        <v>130</v>
      </c>
      <c r="B12" s="115" t="s">
        <v>208</v>
      </c>
      <c r="C12" s="49">
        <v>144</v>
      </c>
      <c r="D12" s="49">
        <v>96</v>
      </c>
      <c r="E12" s="49">
        <v>48</v>
      </c>
      <c r="F12" s="112">
        <v>39</v>
      </c>
      <c r="G12" s="112">
        <v>62</v>
      </c>
      <c r="H12" s="112">
        <v>12</v>
      </c>
    </row>
    <row r="13" spans="1:9">
      <c r="A13" s="49"/>
      <c r="B13" s="312" t="s">
        <v>319</v>
      </c>
      <c r="C13" s="313"/>
      <c r="D13" s="313"/>
      <c r="E13" s="313"/>
      <c r="F13" s="313"/>
      <c r="G13" s="314"/>
      <c r="H13" s="116">
        <v>32</v>
      </c>
    </row>
    <row r="14" spans="1:9">
      <c r="A14" s="122"/>
      <c r="B14" s="123" t="s">
        <v>320</v>
      </c>
      <c r="C14" s="122">
        <v>1242</v>
      </c>
      <c r="D14" s="122">
        <v>706</v>
      </c>
      <c r="E14" s="122">
        <v>536</v>
      </c>
      <c r="F14" s="124">
        <v>337</v>
      </c>
      <c r="G14" s="124">
        <v>385</v>
      </c>
      <c r="H14" s="124">
        <v>118</v>
      </c>
    </row>
    <row r="15" spans="1:9">
      <c r="A15" s="49"/>
      <c r="B15" s="113" t="s">
        <v>313</v>
      </c>
      <c r="C15" s="49"/>
      <c r="D15" s="49"/>
      <c r="E15" s="49"/>
      <c r="F15" s="112"/>
      <c r="G15" s="112"/>
      <c r="H15" s="112"/>
    </row>
    <row r="16" spans="1:9">
      <c r="A16" s="49" t="s">
        <v>131</v>
      </c>
      <c r="B16" s="115" t="s">
        <v>209</v>
      </c>
      <c r="C16" s="49">
        <v>92</v>
      </c>
      <c r="D16" s="49">
        <v>56</v>
      </c>
      <c r="E16" s="49">
        <v>36</v>
      </c>
      <c r="F16" s="112">
        <v>21</v>
      </c>
      <c r="G16" s="112">
        <v>13</v>
      </c>
      <c r="H16" s="112">
        <v>30</v>
      </c>
    </row>
    <row r="17" spans="1:9">
      <c r="A17" s="49"/>
      <c r="B17" s="113" t="s">
        <v>314</v>
      </c>
      <c r="C17" s="49"/>
      <c r="D17" s="49"/>
      <c r="E17" s="49"/>
      <c r="F17" s="112"/>
      <c r="G17" s="112"/>
      <c r="H17" s="112"/>
    </row>
    <row r="18" spans="1:9">
      <c r="A18" s="49" t="s">
        <v>132</v>
      </c>
      <c r="B18" s="115" t="s">
        <v>321</v>
      </c>
      <c r="C18" s="49">
        <v>223</v>
      </c>
      <c r="D18" s="49">
        <v>140</v>
      </c>
      <c r="E18" s="49">
        <v>83</v>
      </c>
      <c r="F18" s="112">
        <v>58</v>
      </c>
      <c r="G18" s="112">
        <v>85</v>
      </c>
      <c r="H18" s="112">
        <v>6</v>
      </c>
    </row>
    <row r="19" spans="1:9">
      <c r="A19" s="49" t="s">
        <v>133</v>
      </c>
      <c r="B19" s="115" t="s">
        <v>322</v>
      </c>
      <c r="C19" s="49">
        <v>347</v>
      </c>
      <c r="D19" s="49">
        <v>175</v>
      </c>
      <c r="E19" s="49">
        <v>172</v>
      </c>
      <c r="F19" s="112">
        <v>83</v>
      </c>
      <c r="G19" s="112">
        <v>113</v>
      </c>
      <c r="H19" s="112">
        <v>39</v>
      </c>
    </row>
    <row r="20" spans="1:9">
      <c r="A20" s="49" t="s">
        <v>134</v>
      </c>
      <c r="B20" s="115" t="s">
        <v>323</v>
      </c>
      <c r="C20" s="49">
        <v>249</v>
      </c>
      <c r="D20" s="49">
        <v>146</v>
      </c>
      <c r="E20" s="49">
        <v>103</v>
      </c>
      <c r="F20" s="112">
        <v>65</v>
      </c>
      <c r="G20" s="112">
        <v>75</v>
      </c>
      <c r="H20" s="112">
        <v>27</v>
      </c>
    </row>
    <row r="21" spans="1:9">
      <c r="A21" s="49"/>
      <c r="B21" s="113" t="s">
        <v>317</v>
      </c>
      <c r="C21" s="49"/>
      <c r="D21" s="49"/>
      <c r="E21" s="49"/>
      <c r="F21" s="112"/>
      <c r="G21" s="112"/>
      <c r="H21" s="112"/>
      <c r="I21" s="34"/>
    </row>
    <row r="22" spans="1:9">
      <c r="A22" s="49" t="s">
        <v>3</v>
      </c>
      <c r="B22" s="115" t="s">
        <v>209</v>
      </c>
      <c r="C22" s="49">
        <v>68</v>
      </c>
      <c r="D22" s="49">
        <v>41</v>
      </c>
      <c r="E22" s="49">
        <v>27</v>
      </c>
      <c r="F22" s="112">
        <v>21</v>
      </c>
      <c r="G22" s="112">
        <v>8</v>
      </c>
      <c r="H22" s="112">
        <v>3</v>
      </c>
    </row>
    <row r="23" spans="1:9">
      <c r="A23" s="49" t="s">
        <v>6</v>
      </c>
      <c r="B23" s="115" t="s">
        <v>324</v>
      </c>
      <c r="C23" s="49">
        <v>152</v>
      </c>
      <c r="D23" s="49">
        <v>80</v>
      </c>
      <c r="E23" s="49">
        <v>72</v>
      </c>
      <c r="F23" s="112">
        <v>50</v>
      </c>
      <c r="G23" s="112">
        <v>63</v>
      </c>
      <c r="H23" s="112">
        <v>0</v>
      </c>
    </row>
    <row r="24" spans="1:9">
      <c r="A24" s="49" t="s">
        <v>7</v>
      </c>
      <c r="B24" s="115" t="s">
        <v>325</v>
      </c>
      <c r="C24" s="49">
        <v>53</v>
      </c>
      <c r="D24" s="49">
        <v>38</v>
      </c>
      <c r="E24" s="49">
        <v>15</v>
      </c>
      <c r="F24" s="112">
        <v>18</v>
      </c>
      <c r="G24" s="112">
        <v>8</v>
      </c>
      <c r="H24" s="112">
        <v>7</v>
      </c>
    </row>
    <row r="25" spans="1:9">
      <c r="A25" s="49" t="s">
        <v>8</v>
      </c>
      <c r="B25" s="115" t="s">
        <v>326</v>
      </c>
      <c r="C25" s="49">
        <v>58</v>
      </c>
      <c r="D25" s="49">
        <v>30</v>
      </c>
      <c r="E25" s="49">
        <v>28</v>
      </c>
      <c r="F25" s="112">
        <v>21</v>
      </c>
      <c r="G25" s="112">
        <v>20</v>
      </c>
      <c r="H25" s="112">
        <v>6</v>
      </c>
    </row>
    <row r="26" spans="1:9">
      <c r="A26" s="49"/>
      <c r="B26" s="312" t="s">
        <v>319</v>
      </c>
      <c r="C26" s="313"/>
      <c r="D26" s="313"/>
      <c r="E26" s="313"/>
      <c r="F26" s="313"/>
      <c r="G26" s="314"/>
      <c r="H26" s="116">
        <v>0</v>
      </c>
    </row>
    <row r="27" spans="1:9">
      <c r="A27" s="122"/>
      <c r="B27" s="123" t="s">
        <v>327</v>
      </c>
      <c r="C27" s="122">
        <v>1976</v>
      </c>
      <c r="D27" s="122">
        <v>1191</v>
      </c>
      <c r="E27" s="122">
        <v>785</v>
      </c>
      <c r="F27" s="124">
        <v>417</v>
      </c>
      <c r="G27" s="124">
        <v>823</v>
      </c>
      <c r="H27" s="124">
        <v>136</v>
      </c>
    </row>
    <row r="28" spans="1:9">
      <c r="A28" s="49"/>
      <c r="B28" s="113" t="s">
        <v>313</v>
      </c>
      <c r="C28" s="49"/>
      <c r="D28" s="49"/>
      <c r="E28" s="49"/>
      <c r="F28" s="112"/>
      <c r="G28" s="112"/>
      <c r="H28" s="112"/>
    </row>
    <row r="29" spans="1:9">
      <c r="A29" s="49" t="s">
        <v>11</v>
      </c>
      <c r="B29" s="115" t="s">
        <v>210</v>
      </c>
      <c r="C29" s="49">
        <v>1050</v>
      </c>
      <c r="D29" s="49">
        <v>607</v>
      </c>
      <c r="E29" s="49">
        <v>443</v>
      </c>
      <c r="F29" s="112">
        <v>187</v>
      </c>
      <c r="G29" s="112">
        <v>430</v>
      </c>
      <c r="H29" s="112">
        <v>87</v>
      </c>
    </row>
    <row r="30" spans="1:9">
      <c r="A30" s="49"/>
      <c r="B30" s="113" t="s">
        <v>314</v>
      </c>
      <c r="C30" s="49"/>
      <c r="D30" s="49"/>
      <c r="E30" s="49"/>
      <c r="F30" s="112"/>
      <c r="G30" s="112"/>
      <c r="H30" s="112"/>
    </row>
    <row r="31" spans="1:9">
      <c r="A31" s="49" t="s">
        <v>12</v>
      </c>
      <c r="B31" s="115" t="s">
        <v>328</v>
      </c>
      <c r="C31" s="49">
        <v>82</v>
      </c>
      <c r="D31" s="49">
        <v>44</v>
      </c>
      <c r="E31" s="49">
        <v>38</v>
      </c>
      <c r="F31" s="112">
        <v>16</v>
      </c>
      <c r="G31" s="112">
        <v>28</v>
      </c>
      <c r="H31" s="112">
        <v>1</v>
      </c>
    </row>
    <row r="32" spans="1:9">
      <c r="A32" s="49" t="s">
        <v>13</v>
      </c>
      <c r="B32" s="115" t="s">
        <v>329</v>
      </c>
      <c r="C32" s="49">
        <v>94</v>
      </c>
      <c r="D32" s="49">
        <v>55</v>
      </c>
      <c r="E32" s="49">
        <v>39</v>
      </c>
      <c r="F32" s="112">
        <v>21</v>
      </c>
      <c r="G32" s="112">
        <v>38</v>
      </c>
      <c r="H32" s="112">
        <v>5</v>
      </c>
    </row>
    <row r="33" spans="1:8">
      <c r="A33" s="49" t="s">
        <v>14</v>
      </c>
      <c r="B33" s="115" t="s">
        <v>330</v>
      </c>
      <c r="C33" s="49">
        <v>186</v>
      </c>
      <c r="D33" s="49">
        <v>122</v>
      </c>
      <c r="E33" s="49">
        <v>64</v>
      </c>
      <c r="F33" s="112">
        <v>45</v>
      </c>
      <c r="G33" s="112">
        <v>69</v>
      </c>
      <c r="H33" s="112">
        <v>12</v>
      </c>
    </row>
    <row r="34" spans="1:8">
      <c r="A34" s="49" t="s">
        <v>15</v>
      </c>
      <c r="B34" s="115" t="s">
        <v>331</v>
      </c>
      <c r="C34" s="49">
        <v>213</v>
      </c>
      <c r="D34" s="49">
        <v>138</v>
      </c>
      <c r="E34" s="49">
        <v>75</v>
      </c>
      <c r="F34" s="112">
        <v>57</v>
      </c>
      <c r="G34" s="112">
        <v>115</v>
      </c>
      <c r="H34" s="112">
        <v>8</v>
      </c>
    </row>
    <row r="35" spans="1:8">
      <c r="A35" s="49"/>
      <c r="B35" s="113" t="s">
        <v>317</v>
      </c>
      <c r="C35" s="49"/>
      <c r="D35" s="49"/>
      <c r="E35" s="49"/>
      <c r="F35" s="112"/>
      <c r="G35" s="112"/>
      <c r="H35" s="112"/>
    </row>
    <row r="36" spans="1:8">
      <c r="A36" s="49" t="s">
        <v>16</v>
      </c>
      <c r="B36" s="115" t="s">
        <v>210</v>
      </c>
      <c r="C36" s="49">
        <v>127</v>
      </c>
      <c r="D36" s="49">
        <v>77</v>
      </c>
      <c r="E36" s="49">
        <v>50</v>
      </c>
      <c r="F36" s="112">
        <v>35</v>
      </c>
      <c r="G36" s="112">
        <v>49</v>
      </c>
      <c r="H36" s="112">
        <v>5</v>
      </c>
    </row>
    <row r="37" spans="1:8">
      <c r="A37" s="49" t="s">
        <v>17</v>
      </c>
      <c r="B37" s="115" t="s">
        <v>332</v>
      </c>
      <c r="C37" s="49">
        <v>57</v>
      </c>
      <c r="D37" s="49">
        <v>32</v>
      </c>
      <c r="E37" s="49">
        <v>25</v>
      </c>
      <c r="F37" s="112">
        <v>11</v>
      </c>
      <c r="G37" s="112">
        <v>24</v>
      </c>
      <c r="H37" s="112">
        <v>3</v>
      </c>
    </row>
    <row r="38" spans="1:8">
      <c r="A38" s="49" t="s">
        <v>18</v>
      </c>
      <c r="B38" s="115" t="s">
        <v>333</v>
      </c>
      <c r="C38" s="49">
        <v>56</v>
      </c>
      <c r="D38" s="49">
        <v>35</v>
      </c>
      <c r="E38" s="49">
        <v>21</v>
      </c>
      <c r="F38" s="112">
        <v>9</v>
      </c>
      <c r="G38" s="112">
        <v>23</v>
      </c>
      <c r="H38" s="112">
        <v>12</v>
      </c>
    </row>
    <row r="39" spans="1:8">
      <c r="A39" s="49" t="s">
        <v>21</v>
      </c>
      <c r="B39" s="115" t="s">
        <v>334</v>
      </c>
      <c r="C39" s="49">
        <v>44</v>
      </c>
      <c r="D39" s="49">
        <v>32</v>
      </c>
      <c r="E39" s="49">
        <v>12</v>
      </c>
      <c r="F39" s="112">
        <v>15</v>
      </c>
      <c r="G39" s="112">
        <v>22</v>
      </c>
      <c r="H39" s="112">
        <v>0</v>
      </c>
    </row>
    <row r="40" spans="1:8">
      <c r="A40" s="49" t="s">
        <v>22</v>
      </c>
      <c r="B40" s="115" t="s">
        <v>335</v>
      </c>
      <c r="C40" s="49">
        <v>67</v>
      </c>
      <c r="D40" s="49">
        <v>49</v>
      </c>
      <c r="E40" s="49">
        <v>18</v>
      </c>
      <c r="F40" s="112">
        <v>21</v>
      </c>
      <c r="G40" s="112">
        <v>25</v>
      </c>
      <c r="H40" s="112">
        <v>3</v>
      </c>
    </row>
    <row r="41" spans="1:8">
      <c r="A41" s="49"/>
      <c r="B41" s="312" t="s">
        <v>319</v>
      </c>
      <c r="C41" s="313"/>
      <c r="D41" s="313"/>
      <c r="E41" s="313"/>
      <c r="F41" s="313"/>
      <c r="G41" s="314"/>
      <c r="H41" s="116">
        <v>0</v>
      </c>
    </row>
    <row r="42" spans="1:8">
      <c r="A42" s="122"/>
      <c r="B42" s="123" t="s">
        <v>336</v>
      </c>
      <c r="C42" s="122">
        <v>1692</v>
      </c>
      <c r="D42" s="122">
        <v>1048</v>
      </c>
      <c r="E42" s="122">
        <v>644</v>
      </c>
      <c r="F42" s="124">
        <v>527</v>
      </c>
      <c r="G42" s="124">
        <v>794</v>
      </c>
      <c r="H42" s="124">
        <v>140</v>
      </c>
    </row>
    <row r="43" spans="1:8">
      <c r="A43" s="49"/>
      <c r="B43" s="113" t="s">
        <v>314</v>
      </c>
      <c r="C43" s="49"/>
      <c r="D43" s="49"/>
      <c r="E43" s="49"/>
      <c r="F43" s="112"/>
      <c r="G43" s="112"/>
      <c r="H43" s="112"/>
    </row>
    <row r="44" spans="1:8">
      <c r="A44" s="49" t="s">
        <v>23</v>
      </c>
      <c r="B44" s="115" t="s">
        <v>337</v>
      </c>
      <c r="C44" s="49">
        <v>145</v>
      </c>
      <c r="D44" s="49">
        <v>92</v>
      </c>
      <c r="E44" s="49">
        <v>53</v>
      </c>
      <c r="F44" s="112">
        <v>53</v>
      </c>
      <c r="G44" s="112">
        <v>69</v>
      </c>
      <c r="H44" s="112">
        <v>2</v>
      </c>
    </row>
    <row r="45" spans="1:8">
      <c r="A45" s="49" t="s">
        <v>24</v>
      </c>
      <c r="B45" s="115" t="s">
        <v>211</v>
      </c>
      <c r="C45" s="49">
        <v>699</v>
      </c>
      <c r="D45" s="49">
        <v>432</v>
      </c>
      <c r="E45" s="49">
        <v>267</v>
      </c>
      <c r="F45" s="112">
        <v>185</v>
      </c>
      <c r="G45" s="112">
        <v>329</v>
      </c>
      <c r="H45" s="112">
        <v>34</v>
      </c>
    </row>
    <row r="46" spans="1:8">
      <c r="A46" s="49" t="s">
        <v>25</v>
      </c>
      <c r="B46" s="115" t="s">
        <v>338</v>
      </c>
      <c r="C46" s="49">
        <v>271</v>
      </c>
      <c r="D46" s="49">
        <v>179</v>
      </c>
      <c r="E46" s="49">
        <v>92</v>
      </c>
      <c r="F46" s="112">
        <v>102</v>
      </c>
      <c r="G46" s="112">
        <v>117</v>
      </c>
      <c r="H46" s="112">
        <v>6</v>
      </c>
    </row>
    <row r="47" spans="1:8">
      <c r="A47" s="49" t="s">
        <v>26</v>
      </c>
      <c r="B47" s="115" t="s">
        <v>339</v>
      </c>
      <c r="C47" s="49">
        <v>111</v>
      </c>
      <c r="D47" s="49">
        <v>67</v>
      </c>
      <c r="E47" s="49">
        <v>44</v>
      </c>
      <c r="F47" s="112">
        <v>40</v>
      </c>
      <c r="G47" s="112">
        <v>57</v>
      </c>
      <c r="H47" s="112">
        <v>4</v>
      </c>
    </row>
    <row r="48" spans="1:8">
      <c r="A48" s="49" t="s">
        <v>27</v>
      </c>
      <c r="B48" s="115" t="s">
        <v>340</v>
      </c>
      <c r="C48" s="49">
        <v>172</v>
      </c>
      <c r="D48" s="49">
        <v>108</v>
      </c>
      <c r="E48" s="49">
        <v>64</v>
      </c>
      <c r="F48" s="112">
        <v>61</v>
      </c>
      <c r="G48" s="112">
        <v>84</v>
      </c>
      <c r="H48" s="112">
        <v>6</v>
      </c>
    </row>
    <row r="49" spans="1:8">
      <c r="A49" s="49"/>
      <c r="B49" s="113" t="s">
        <v>317</v>
      </c>
      <c r="C49" s="49"/>
      <c r="D49" s="49"/>
      <c r="E49" s="49"/>
      <c r="F49" s="112"/>
      <c r="G49" s="112"/>
      <c r="H49" s="112"/>
    </row>
    <row r="50" spans="1:8">
      <c r="A50" s="49" t="s">
        <v>28</v>
      </c>
      <c r="B50" s="115" t="s">
        <v>341</v>
      </c>
      <c r="C50" s="49">
        <v>122</v>
      </c>
      <c r="D50" s="49">
        <v>67</v>
      </c>
      <c r="E50" s="49">
        <v>55</v>
      </c>
      <c r="F50" s="112">
        <v>42</v>
      </c>
      <c r="G50" s="112">
        <v>60</v>
      </c>
      <c r="H50" s="112">
        <v>1</v>
      </c>
    </row>
    <row r="51" spans="1:8">
      <c r="A51" s="49" t="s">
        <v>29</v>
      </c>
      <c r="B51" s="115" t="s">
        <v>342</v>
      </c>
      <c r="C51" s="49">
        <v>172</v>
      </c>
      <c r="D51" s="49">
        <v>103</v>
      </c>
      <c r="E51" s="49">
        <v>69</v>
      </c>
      <c r="F51" s="112">
        <v>44</v>
      </c>
      <c r="G51" s="112">
        <v>78</v>
      </c>
      <c r="H51" s="112">
        <v>51</v>
      </c>
    </row>
    <row r="52" spans="1:8">
      <c r="A52" s="49"/>
      <c r="B52" s="312" t="s">
        <v>319</v>
      </c>
      <c r="C52" s="313"/>
      <c r="D52" s="313"/>
      <c r="E52" s="313"/>
      <c r="F52" s="313"/>
      <c r="G52" s="314"/>
      <c r="H52" s="116">
        <v>36</v>
      </c>
    </row>
    <row r="53" spans="1:8">
      <c r="A53" s="122"/>
      <c r="B53" s="123" t="s">
        <v>343</v>
      </c>
      <c r="C53" s="122">
        <v>805</v>
      </c>
      <c r="D53" s="122">
        <v>500</v>
      </c>
      <c r="E53" s="122">
        <v>305</v>
      </c>
      <c r="F53" s="124">
        <v>240</v>
      </c>
      <c r="G53" s="124">
        <v>313</v>
      </c>
      <c r="H53" s="124">
        <v>124</v>
      </c>
    </row>
    <row r="54" spans="1:8">
      <c r="A54" s="49"/>
      <c r="B54" s="113" t="s">
        <v>314</v>
      </c>
      <c r="C54" s="49"/>
      <c r="D54" s="49"/>
      <c r="E54" s="49"/>
      <c r="F54" s="112"/>
      <c r="G54" s="112"/>
      <c r="H54" s="112"/>
    </row>
    <row r="55" spans="1:8">
      <c r="A55" s="49" t="s">
        <v>30</v>
      </c>
      <c r="B55" s="115" t="s">
        <v>344</v>
      </c>
      <c r="C55" s="49">
        <v>340</v>
      </c>
      <c r="D55" s="49">
        <v>200</v>
      </c>
      <c r="E55" s="49">
        <v>140</v>
      </c>
      <c r="F55" s="112">
        <v>85</v>
      </c>
      <c r="G55" s="112">
        <v>136</v>
      </c>
      <c r="H55" s="112">
        <v>77</v>
      </c>
    </row>
    <row r="56" spans="1:8">
      <c r="A56" s="49" t="s">
        <v>345</v>
      </c>
      <c r="B56" s="115" t="s">
        <v>346</v>
      </c>
      <c r="C56" s="49">
        <v>217</v>
      </c>
      <c r="D56" s="49">
        <v>126</v>
      </c>
      <c r="E56" s="49">
        <v>91</v>
      </c>
      <c r="F56" s="112">
        <v>61</v>
      </c>
      <c r="G56" s="112">
        <v>80</v>
      </c>
      <c r="H56" s="112">
        <v>18</v>
      </c>
    </row>
    <row r="57" spans="1:8">
      <c r="A57" s="49" t="s">
        <v>347</v>
      </c>
      <c r="B57" s="115" t="s">
        <v>348</v>
      </c>
      <c r="C57" s="49">
        <v>67</v>
      </c>
      <c r="D57" s="49">
        <v>48</v>
      </c>
      <c r="E57" s="49">
        <v>19</v>
      </c>
      <c r="F57" s="112">
        <v>21</v>
      </c>
      <c r="G57" s="112">
        <v>25</v>
      </c>
      <c r="H57" s="112">
        <v>15</v>
      </c>
    </row>
    <row r="58" spans="1:8">
      <c r="A58" s="49"/>
      <c r="B58" s="113" t="s">
        <v>317</v>
      </c>
      <c r="C58" s="49"/>
      <c r="D58" s="49"/>
      <c r="E58" s="49">
        <v>0</v>
      </c>
      <c r="F58" s="112"/>
      <c r="G58" s="112"/>
      <c r="H58" s="112"/>
    </row>
    <row r="59" spans="1:8">
      <c r="A59" s="49" t="s">
        <v>349</v>
      </c>
      <c r="B59" s="115" t="s">
        <v>350</v>
      </c>
      <c r="C59" s="49">
        <v>86</v>
      </c>
      <c r="D59" s="49">
        <v>53</v>
      </c>
      <c r="E59" s="49">
        <v>33</v>
      </c>
      <c r="F59" s="112">
        <v>24</v>
      </c>
      <c r="G59" s="112">
        <v>31</v>
      </c>
      <c r="H59" s="112">
        <v>7</v>
      </c>
    </row>
    <row r="60" spans="1:8">
      <c r="A60" s="49" t="s">
        <v>351</v>
      </c>
      <c r="B60" s="115" t="s">
        <v>352</v>
      </c>
      <c r="C60" s="49">
        <v>95</v>
      </c>
      <c r="D60" s="49">
        <v>73</v>
      </c>
      <c r="E60" s="49">
        <v>22</v>
      </c>
      <c r="F60" s="112">
        <v>49</v>
      </c>
      <c r="G60" s="112">
        <v>41</v>
      </c>
      <c r="H60" s="112">
        <v>4</v>
      </c>
    </row>
    <row r="61" spans="1:8">
      <c r="A61" s="49"/>
      <c r="B61" s="312" t="s">
        <v>319</v>
      </c>
      <c r="C61" s="313"/>
      <c r="D61" s="313"/>
      <c r="E61" s="313"/>
      <c r="F61" s="313"/>
      <c r="G61" s="314"/>
      <c r="H61" s="116">
        <v>3</v>
      </c>
    </row>
    <row r="62" spans="1:8">
      <c r="A62" s="122"/>
      <c r="B62" s="123" t="s">
        <v>353</v>
      </c>
      <c r="C62" s="122">
        <v>905</v>
      </c>
      <c r="D62" s="122">
        <v>597</v>
      </c>
      <c r="E62" s="122">
        <v>308</v>
      </c>
      <c r="F62" s="124">
        <v>292</v>
      </c>
      <c r="G62" s="124">
        <v>336</v>
      </c>
      <c r="H62" s="124">
        <v>263</v>
      </c>
    </row>
    <row r="63" spans="1:8">
      <c r="A63" s="49"/>
      <c r="B63" s="113" t="s">
        <v>314</v>
      </c>
      <c r="C63" s="49"/>
      <c r="D63" s="49"/>
      <c r="E63" s="49"/>
      <c r="F63" s="112"/>
      <c r="G63" s="112"/>
      <c r="H63" s="112"/>
    </row>
    <row r="64" spans="1:8">
      <c r="A64" s="49" t="s">
        <v>354</v>
      </c>
      <c r="B64" s="115" t="s">
        <v>355</v>
      </c>
      <c r="C64" s="49">
        <v>124</v>
      </c>
      <c r="D64" s="49">
        <v>85</v>
      </c>
      <c r="E64" s="49">
        <v>39</v>
      </c>
      <c r="F64" s="112">
        <v>45</v>
      </c>
      <c r="G64" s="112">
        <v>48</v>
      </c>
      <c r="H64" s="112">
        <v>0</v>
      </c>
    </row>
    <row r="65" spans="1:8">
      <c r="A65" s="49" t="s">
        <v>356</v>
      </c>
      <c r="B65" s="115" t="s">
        <v>212</v>
      </c>
      <c r="C65" s="49">
        <v>555</v>
      </c>
      <c r="D65" s="49">
        <v>358</v>
      </c>
      <c r="E65" s="49">
        <v>197</v>
      </c>
      <c r="F65" s="112">
        <v>170</v>
      </c>
      <c r="G65" s="112">
        <v>194</v>
      </c>
      <c r="H65" s="112">
        <v>253</v>
      </c>
    </row>
    <row r="66" spans="1:8">
      <c r="A66" s="49" t="s">
        <v>357</v>
      </c>
      <c r="B66" s="115" t="s">
        <v>358</v>
      </c>
      <c r="C66" s="49">
        <v>137</v>
      </c>
      <c r="D66" s="49">
        <v>99</v>
      </c>
      <c r="E66" s="49">
        <v>38</v>
      </c>
      <c r="F66" s="112">
        <v>48</v>
      </c>
      <c r="G66" s="112">
        <v>56</v>
      </c>
      <c r="H66" s="112">
        <v>9</v>
      </c>
    </row>
    <row r="67" spans="1:8">
      <c r="A67" s="49"/>
      <c r="B67" s="113" t="s">
        <v>317</v>
      </c>
      <c r="C67" s="49"/>
      <c r="D67" s="49"/>
      <c r="E67" s="49"/>
      <c r="F67" s="112"/>
      <c r="G67" s="112"/>
      <c r="H67" s="112"/>
    </row>
    <row r="68" spans="1:8">
      <c r="A68" s="49" t="s">
        <v>359</v>
      </c>
      <c r="B68" s="115" t="s">
        <v>360</v>
      </c>
      <c r="C68" s="49">
        <v>89</v>
      </c>
      <c r="D68" s="49">
        <v>55</v>
      </c>
      <c r="E68" s="49">
        <v>34</v>
      </c>
      <c r="F68" s="112">
        <v>29</v>
      </c>
      <c r="G68" s="112">
        <v>38</v>
      </c>
      <c r="H68" s="112">
        <v>1</v>
      </c>
    </row>
    <row r="69" spans="1:8">
      <c r="A69" s="49"/>
      <c r="B69" s="312" t="s">
        <v>319</v>
      </c>
      <c r="C69" s="313"/>
      <c r="D69" s="313"/>
      <c r="E69" s="313"/>
      <c r="F69" s="313"/>
      <c r="G69" s="314"/>
      <c r="H69" s="116">
        <v>0</v>
      </c>
    </row>
    <row r="70" spans="1:8">
      <c r="A70" s="122"/>
      <c r="B70" s="123" t="s">
        <v>361</v>
      </c>
      <c r="C70" s="122">
        <v>1851</v>
      </c>
      <c r="D70" s="122">
        <v>1048</v>
      </c>
      <c r="E70" s="122">
        <v>803</v>
      </c>
      <c r="F70" s="124">
        <v>430</v>
      </c>
      <c r="G70" s="124">
        <v>726</v>
      </c>
      <c r="H70" s="124">
        <v>299</v>
      </c>
    </row>
    <row r="71" spans="1:8">
      <c r="A71" s="49"/>
      <c r="B71" s="117" t="s">
        <v>362</v>
      </c>
      <c r="C71" s="49">
        <v>668</v>
      </c>
      <c r="D71" s="49">
        <v>413</v>
      </c>
      <c r="E71" s="49">
        <v>255</v>
      </c>
      <c r="F71" s="49">
        <v>195</v>
      </c>
      <c r="G71" s="112">
        <v>276</v>
      </c>
      <c r="H71" s="112">
        <v>110</v>
      </c>
    </row>
    <row r="72" spans="1:8">
      <c r="A72" s="49"/>
      <c r="B72" s="117" t="s">
        <v>363</v>
      </c>
      <c r="C72" s="49"/>
      <c r="D72" s="49"/>
      <c r="E72" s="49"/>
      <c r="F72" s="112"/>
      <c r="G72" s="112"/>
      <c r="H72" s="112"/>
    </row>
    <row r="73" spans="1:8">
      <c r="A73" s="49" t="s">
        <v>364</v>
      </c>
      <c r="B73" s="117" t="s">
        <v>365</v>
      </c>
      <c r="C73" s="49">
        <v>67</v>
      </c>
      <c r="D73" s="49">
        <v>45</v>
      </c>
      <c r="E73" s="49">
        <v>22</v>
      </c>
      <c r="F73" s="112">
        <v>16</v>
      </c>
      <c r="G73" s="112">
        <v>20</v>
      </c>
      <c r="H73" s="112">
        <v>27</v>
      </c>
    </row>
    <row r="74" spans="1:8">
      <c r="A74" s="49" t="s">
        <v>366</v>
      </c>
      <c r="B74" s="115" t="s">
        <v>367</v>
      </c>
      <c r="C74" s="49">
        <v>84</v>
      </c>
      <c r="D74" s="49">
        <v>57</v>
      </c>
      <c r="E74" s="49">
        <v>27</v>
      </c>
      <c r="F74" s="112">
        <v>22</v>
      </c>
      <c r="G74" s="112">
        <v>36</v>
      </c>
      <c r="H74" s="112">
        <v>1</v>
      </c>
    </row>
    <row r="75" spans="1:8">
      <c r="A75" s="49"/>
      <c r="B75" s="113" t="s">
        <v>317</v>
      </c>
      <c r="C75" s="49"/>
      <c r="D75" s="49"/>
      <c r="E75" s="49">
        <v>0</v>
      </c>
      <c r="F75" s="112"/>
      <c r="G75" s="112"/>
      <c r="H75" s="112"/>
    </row>
    <row r="76" spans="1:8">
      <c r="A76" s="49" t="s">
        <v>368</v>
      </c>
      <c r="B76" s="115" t="s">
        <v>369</v>
      </c>
      <c r="C76" s="49">
        <v>77</v>
      </c>
      <c r="D76" s="49">
        <v>56</v>
      </c>
      <c r="E76" s="49">
        <v>21</v>
      </c>
      <c r="F76" s="112">
        <v>27</v>
      </c>
      <c r="G76" s="112">
        <v>30</v>
      </c>
      <c r="H76" s="112">
        <v>45</v>
      </c>
    </row>
    <row r="77" spans="1:8">
      <c r="A77" s="49" t="s">
        <v>370</v>
      </c>
      <c r="B77" s="115" t="s">
        <v>371</v>
      </c>
      <c r="C77" s="49">
        <v>56</v>
      </c>
      <c r="D77" s="49">
        <v>33</v>
      </c>
      <c r="E77" s="49">
        <v>23</v>
      </c>
      <c r="F77" s="112">
        <v>17</v>
      </c>
      <c r="G77" s="112">
        <v>22</v>
      </c>
      <c r="H77" s="112">
        <v>7</v>
      </c>
    </row>
    <row r="78" spans="1:8">
      <c r="A78" s="49" t="s">
        <v>372</v>
      </c>
      <c r="B78" s="115" t="s">
        <v>373</v>
      </c>
      <c r="C78" s="49">
        <v>33</v>
      </c>
      <c r="D78" s="49">
        <v>17</v>
      </c>
      <c r="E78" s="49">
        <v>16</v>
      </c>
      <c r="F78" s="112">
        <v>12</v>
      </c>
      <c r="G78" s="112">
        <v>12</v>
      </c>
      <c r="H78" s="112">
        <v>1</v>
      </c>
    </row>
    <row r="79" spans="1:8">
      <c r="A79" s="49" t="s">
        <v>374</v>
      </c>
      <c r="B79" s="115" t="s">
        <v>375</v>
      </c>
      <c r="C79" s="49">
        <v>87</v>
      </c>
      <c r="D79" s="49">
        <v>51</v>
      </c>
      <c r="E79" s="49">
        <v>36</v>
      </c>
      <c r="F79" s="112">
        <v>19</v>
      </c>
      <c r="G79" s="112">
        <v>37</v>
      </c>
      <c r="H79" s="112">
        <v>12</v>
      </c>
    </row>
    <row r="80" spans="1:8">
      <c r="A80" s="49" t="s">
        <v>376</v>
      </c>
      <c r="B80" s="115" t="s">
        <v>377</v>
      </c>
      <c r="C80" s="49">
        <v>40</v>
      </c>
      <c r="D80" s="49">
        <v>24</v>
      </c>
      <c r="E80" s="49">
        <v>16</v>
      </c>
      <c r="F80" s="112">
        <v>11</v>
      </c>
      <c r="G80" s="112">
        <v>21</v>
      </c>
      <c r="H80" s="112">
        <v>11</v>
      </c>
    </row>
    <row r="81" spans="1:8">
      <c r="A81" s="49" t="s">
        <v>378</v>
      </c>
      <c r="B81" s="115" t="s">
        <v>379</v>
      </c>
      <c r="C81" s="49">
        <v>44</v>
      </c>
      <c r="D81" s="49">
        <v>27</v>
      </c>
      <c r="E81" s="49">
        <v>17</v>
      </c>
      <c r="F81" s="112">
        <v>15</v>
      </c>
      <c r="G81" s="112">
        <v>19</v>
      </c>
      <c r="H81" s="112">
        <v>0</v>
      </c>
    </row>
    <row r="82" spans="1:8">
      <c r="A82" s="49" t="s">
        <v>380</v>
      </c>
      <c r="B82" s="115" t="s">
        <v>381</v>
      </c>
      <c r="C82" s="49">
        <v>45</v>
      </c>
      <c r="D82" s="49">
        <v>30</v>
      </c>
      <c r="E82" s="49">
        <v>15</v>
      </c>
      <c r="F82" s="112">
        <v>16</v>
      </c>
      <c r="G82" s="112">
        <v>20</v>
      </c>
      <c r="H82" s="112">
        <v>0</v>
      </c>
    </row>
    <row r="83" spans="1:8">
      <c r="A83" s="49" t="s">
        <v>382</v>
      </c>
      <c r="B83" s="115" t="s">
        <v>383</v>
      </c>
      <c r="C83" s="49">
        <v>68</v>
      </c>
      <c r="D83" s="49">
        <v>36</v>
      </c>
      <c r="E83" s="49">
        <v>32</v>
      </c>
      <c r="F83" s="112">
        <v>25</v>
      </c>
      <c r="G83" s="112">
        <v>29</v>
      </c>
      <c r="H83" s="112">
        <v>0</v>
      </c>
    </row>
    <row r="84" spans="1:8">
      <c r="A84" s="49" t="s">
        <v>384</v>
      </c>
      <c r="B84" s="115" t="s">
        <v>385</v>
      </c>
      <c r="C84" s="49">
        <v>67</v>
      </c>
      <c r="D84" s="49">
        <v>37</v>
      </c>
      <c r="E84" s="49">
        <v>30</v>
      </c>
      <c r="F84" s="112">
        <v>15</v>
      </c>
      <c r="G84" s="112">
        <v>30</v>
      </c>
      <c r="H84" s="112">
        <v>6</v>
      </c>
    </row>
    <row r="85" spans="1:8">
      <c r="A85" s="49" t="s">
        <v>386</v>
      </c>
      <c r="B85" s="115" t="s">
        <v>387</v>
      </c>
      <c r="C85" s="49">
        <v>1183</v>
      </c>
      <c r="D85" s="49">
        <v>635</v>
      </c>
      <c r="E85" s="49">
        <v>548</v>
      </c>
      <c r="F85" s="112">
        <v>235</v>
      </c>
      <c r="G85" s="112">
        <v>450</v>
      </c>
      <c r="H85" s="112">
        <v>189</v>
      </c>
    </row>
    <row r="86" spans="1:8">
      <c r="A86" s="49"/>
      <c r="B86" s="312" t="s">
        <v>388</v>
      </c>
      <c r="C86" s="313"/>
      <c r="D86" s="313"/>
      <c r="E86" s="313"/>
      <c r="F86" s="313"/>
      <c r="G86" s="314"/>
      <c r="H86" s="116">
        <v>0</v>
      </c>
    </row>
    <row r="87" spans="1:8">
      <c r="A87" s="122"/>
      <c r="B87" s="123" t="s">
        <v>389</v>
      </c>
      <c r="C87" s="122">
        <v>576</v>
      </c>
      <c r="D87" s="122">
        <v>367</v>
      </c>
      <c r="E87" s="122">
        <v>209</v>
      </c>
      <c r="F87" s="125">
        <v>186</v>
      </c>
      <c r="G87" s="125">
        <v>262</v>
      </c>
      <c r="H87" s="125">
        <v>172</v>
      </c>
    </row>
    <row r="88" spans="1:8">
      <c r="A88" s="49"/>
      <c r="B88" s="113" t="s">
        <v>363</v>
      </c>
      <c r="C88" s="49"/>
      <c r="D88" s="49"/>
      <c r="E88" s="49"/>
      <c r="F88" s="116"/>
      <c r="G88" s="116"/>
      <c r="H88" s="116"/>
    </row>
    <row r="89" spans="1:8">
      <c r="A89" s="49" t="s">
        <v>390</v>
      </c>
      <c r="B89" s="115" t="s">
        <v>213</v>
      </c>
      <c r="C89" s="49">
        <v>289</v>
      </c>
      <c r="D89" s="49">
        <v>180</v>
      </c>
      <c r="E89" s="49">
        <v>109</v>
      </c>
      <c r="F89" s="118">
        <v>91</v>
      </c>
      <c r="G89" s="118">
        <v>136</v>
      </c>
      <c r="H89" s="118">
        <v>107</v>
      </c>
    </row>
    <row r="90" spans="1:8">
      <c r="A90" s="49"/>
      <c r="B90" s="113" t="s">
        <v>317</v>
      </c>
      <c r="C90" s="49"/>
      <c r="D90" s="49"/>
      <c r="E90" s="49"/>
      <c r="F90" s="118"/>
      <c r="G90" s="118"/>
      <c r="H90" s="118"/>
    </row>
    <row r="91" spans="1:8">
      <c r="A91" s="49" t="s">
        <v>391</v>
      </c>
      <c r="B91" s="115" t="s">
        <v>392</v>
      </c>
      <c r="C91" s="49">
        <v>70</v>
      </c>
      <c r="D91" s="49">
        <v>49</v>
      </c>
      <c r="E91" s="49">
        <v>21</v>
      </c>
      <c r="F91" s="118">
        <v>22</v>
      </c>
      <c r="G91" s="118">
        <v>29</v>
      </c>
      <c r="H91" s="118">
        <v>13</v>
      </c>
    </row>
    <row r="92" spans="1:8">
      <c r="A92" s="49" t="s">
        <v>393</v>
      </c>
      <c r="B92" s="115" t="s">
        <v>394</v>
      </c>
      <c r="C92" s="49">
        <v>54</v>
      </c>
      <c r="D92" s="49">
        <v>35</v>
      </c>
      <c r="E92" s="49">
        <v>19</v>
      </c>
      <c r="F92" s="118">
        <v>17</v>
      </c>
      <c r="G92" s="118">
        <v>18</v>
      </c>
      <c r="H92" s="118">
        <v>7</v>
      </c>
    </row>
    <row r="93" spans="1:8">
      <c r="A93" s="49" t="s">
        <v>395</v>
      </c>
      <c r="B93" s="115" t="s">
        <v>396</v>
      </c>
      <c r="C93" s="49">
        <v>42</v>
      </c>
      <c r="D93" s="49">
        <v>26</v>
      </c>
      <c r="E93" s="49">
        <v>16</v>
      </c>
      <c r="F93" s="118">
        <v>14</v>
      </c>
      <c r="G93" s="118">
        <v>18</v>
      </c>
      <c r="H93" s="118">
        <v>6</v>
      </c>
    </row>
    <row r="94" spans="1:8">
      <c r="A94" s="49" t="s">
        <v>397</v>
      </c>
      <c r="B94" s="115" t="s">
        <v>398</v>
      </c>
      <c r="C94" s="49">
        <v>44</v>
      </c>
      <c r="D94" s="49">
        <v>29</v>
      </c>
      <c r="E94" s="49">
        <v>15</v>
      </c>
      <c r="F94" s="118">
        <v>17</v>
      </c>
      <c r="G94" s="118">
        <v>25</v>
      </c>
      <c r="H94" s="118">
        <v>1</v>
      </c>
    </row>
    <row r="95" spans="1:8">
      <c r="A95" s="49" t="s">
        <v>399</v>
      </c>
      <c r="B95" s="115" t="s">
        <v>400</v>
      </c>
      <c r="C95" s="49">
        <v>37</v>
      </c>
      <c r="D95" s="49">
        <v>23</v>
      </c>
      <c r="E95" s="49">
        <v>14</v>
      </c>
      <c r="F95" s="118">
        <v>13</v>
      </c>
      <c r="G95" s="118">
        <v>18</v>
      </c>
      <c r="H95" s="118">
        <v>3</v>
      </c>
    </row>
    <row r="96" spans="1:8">
      <c r="A96" s="49" t="s">
        <v>401</v>
      </c>
      <c r="B96" s="115" t="s">
        <v>402</v>
      </c>
      <c r="C96" s="49">
        <v>40</v>
      </c>
      <c r="D96" s="49">
        <v>25</v>
      </c>
      <c r="E96" s="49">
        <v>15</v>
      </c>
      <c r="F96" s="118">
        <v>12</v>
      </c>
      <c r="G96" s="118">
        <v>18</v>
      </c>
      <c r="H96" s="118">
        <v>5</v>
      </c>
    </row>
    <row r="97" spans="1:8">
      <c r="A97" s="49"/>
      <c r="B97" s="312" t="s">
        <v>319</v>
      </c>
      <c r="C97" s="313"/>
      <c r="D97" s="313"/>
      <c r="E97" s="313"/>
      <c r="F97" s="313"/>
      <c r="G97" s="314"/>
      <c r="H97" s="116">
        <v>30</v>
      </c>
    </row>
    <row r="98" spans="1:8">
      <c r="A98" s="122"/>
      <c r="B98" s="123" t="s">
        <v>403</v>
      </c>
      <c r="C98" s="122">
        <v>1209</v>
      </c>
      <c r="D98" s="122">
        <v>776</v>
      </c>
      <c r="E98" s="122">
        <v>433</v>
      </c>
      <c r="F98" s="124">
        <v>420</v>
      </c>
      <c r="G98" s="124">
        <v>375</v>
      </c>
      <c r="H98" s="124">
        <v>80</v>
      </c>
    </row>
    <row r="99" spans="1:8">
      <c r="A99" s="49"/>
      <c r="B99" s="113" t="s">
        <v>313</v>
      </c>
      <c r="C99" s="49"/>
      <c r="D99" s="49"/>
      <c r="E99" s="49"/>
      <c r="F99" s="112"/>
      <c r="G99" s="112"/>
      <c r="H99" s="112"/>
    </row>
    <row r="100" spans="1:8">
      <c r="A100" s="49" t="s">
        <v>404</v>
      </c>
      <c r="B100" s="115" t="s">
        <v>214</v>
      </c>
      <c r="C100" s="49">
        <v>343</v>
      </c>
      <c r="D100" s="49">
        <v>205</v>
      </c>
      <c r="E100" s="49">
        <v>138</v>
      </c>
      <c r="F100" s="112">
        <v>97</v>
      </c>
      <c r="G100" s="112">
        <v>97</v>
      </c>
      <c r="H100" s="112">
        <v>35</v>
      </c>
    </row>
    <row r="101" spans="1:8">
      <c r="A101" s="49"/>
      <c r="B101" s="113" t="s">
        <v>314</v>
      </c>
      <c r="C101" s="49"/>
      <c r="D101" s="49"/>
      <c r="E101" s="49"/>
      <c r="F101" s="112"/>
      <c r="G101" s="112"/>
      <c r="H101" s="112"/>
    </row>
    <row r="102" spans="1:8">
      <c r="A102" s="49" t="s">
        <v>405</v>
      </c>
      <c r="B102" s="115" t="s">
        <v>406</v>
      </c>
      <c r="C102" s="49">
        <v>79</v>
      </c>
      <c r="D102" s="49">
        <v>59</v>
      </c>
      <c r="E102" s="49">
        <v>20</v>
      </c>
      <c r="F102" s="112">
        <v>27</v>
      </c>
      <c r="G102" s="112">
        <v>27</v>
      </c>
      <c r="H102" s="112">
        <v>2</v>
      </c>
    </row>
    <row r="103" spans="1:8">
      <c r="A103" s="49" t="s">
        <v>407</v>
      </c>
      <c r="B103" s="115" t="s">
        <v>408</v>
      </c>
      <c r="C103" s="49">
        <v>170</v>
      </c>
      <c r="D103" s="49">
        <v>113</v>
      </c>
      <c r="E103" s="49">
        <v>57</v>
      </c>
      <c r="F103" s="112">
        <v>57</v>
      </c>
      <c r="G103" s="112">
        <v>73</v>
      </c>
      <c r="H103" s="112">
        <v>3</v>
      </c>
    </row>
    <row r="104" spans="1:8">
      <c r="A104" s="49" t="s">
        <v>409</v>
      </c>
      <c r="B104" s="115" t="s">
        <v>410</v>
      </c>
      <c r="C104" s="49">
        <v>65</v>
      </c>
      <c r="D104" s="49">
        <v>49</v>
      </c>
      <c r="E104" s="49">
        <v>16</v>
      </c>
      <c r="F104" s="112">
        <v>35</v>
      </c>
      <c r="G104" s="112">
        <v>24</v>
      </c>
      <c r="H104" s="112">
        <v>0</v>
      </c>
    </row>
    <row r="105" spans="1:8">
      <c r="A105" s="49"/>
      <c r="B105" s="113" t="s">
        <v>317</v>
      </c>
      <c r="C105" s="49"/>
      <c r="D105" s="49"/>
      <c r="E105" s="49"/>
      <c r="F105" s="112"/>
      <c r="G105" s="112"/>
      <c r="H105" s="112"/>
    </row>
    <row r="106" spans="1:8">
      <c r="A106" s="49" t="s">
        <v>411</v>
      </c>
      <c r="B106" s="115" t="s">
        <v>412</v>
      </c>
      <c r="C106" s="49">
        <v>93</v>
      </c>
      <c r="D106" s="49">
        <v>65</v>
      </c>
      <c r="E106" s="49">
        <v>28</v>
      </c>
      <c r="F106" s="112">
        <v>36</v>
      </c>
      <c r="G106" s="112">
        <v>32</v>
      </c>
      <c r="H106" s="112">
        <v>2</v>
      </c>
    </row>
    <row r="107" spans="1:8">
      <c r="A107" s="49" t="s">
        <v>413</v>
      </c>
      <c r="B107" s="115" t="s">
        <v>414</v>
      </c>
      <c r="C107" s="49">
        <v>46</v>
      </c>
      <c r="D107" s="49">
        <v>27</v>
      </c>
      <c r="E107" s="49">
        <v>19</v>
      </c>
      <c r="F107" s="112">
        <v>14</v>
      </c>
      <c r="G107" s="112">
        <v>17</v>
      </c>
      <c r="H107" s="112">
        <v>0</v>
      </c>
    </row>
    <row r="108" spans="1:8">
      <c r="A108" s="49" t="s">
        <v>415</v>
      </c>
      <c r="B108" s="115" t="s">
        <v>416</v>
      </c>
      <c r="C108" s="49">
        <v>83</v>
      </c>
      <c r="D108" s="49">
        <v>57</v>
      </c>
      <c r="E108" s="49">
        <v>26</v>
      </c>
      <c r="F108" s="112">
        <v>42</v>
      </c>
      <c r="G108" s="112">
        <v>25</v>
      </c>
      <c r="H108" s="112">
        <v>1</v>
      </c>
    </row>
    <row r="109" spans="1:8">
      <c r="A109" s="49" t="s">
        <v>417</v>
      </c>
      <c r="B109" s="115" t="s">
        <v>214</v>
      </c>
      <c r="C109" s="49">
        <v>98</v>
      </c>
      <c r="D109" s="49">
        <v>62</v>
      </c>
      <c r="E109" s="49">
        <v>36</v>
      </c>
      <c r="F109" s="112">
        <v>29</v>
      </c>
      <c r="G109" s="112">
        <v>25</v>
      </c>
      <c r="H109" s="112">
        <v>4</v>
      </c>
    </row>
    <row r="110" spans="1:8">
      <c r="A110" s="49" t="s">
        <v>418</v>
      </c>
      <c r="B110" s="115" t="s">
        <v>419</v>
      </c>
      <c r="C110" s="49">
        <v>99</v>
      </c>
      <c r="D110" s="49">
        <v>52</v>
      </c>
      <c r="E110" s="49">
        <v>47</v>
      </c>
      <c r="F110" s="112">
        <v>32</v>
      </c>
      <c r="G110" s="112">
        <v>15</v>
      </c>
      <c r="H110" s="112">
        <v>5</v>
      </c>
    </row>
    <row r="111" spans="1:8">
      <c r="A111" s="49" t="s">
        <v>420</v>
      </c>
      <c r="B111" s="115" t="s">
        <v>421</v>
      </c>
      <c r="C111" s="49">
        <v>52</v>
      </c>
      <c r="D111" s="49">
        <v>40</v>
      </c>
      <c r="E111" s="49">
        <v>12</v>
      </c>
      <c r="F111" s="112">
        <v>22</v>
      </c>
      <c r="G111" s="112">
        <v>13</v>
      </c>
      <c r="H111" s="112">
        <v>0</v>
      </c>
    </row>
    <row r="112" spans="1:8">
      <c r="A112" s="49" t="s">
        <v>422</v>
      </c>
      <c r="B112" s="115" t="s">
        <v>423</v>
      </c>
      <c r="C112" s="49">
        <v>81</v>
      </c>
      <c r="D112" s="49">
        <v>47</v>
      </c>
      <c r="E112" s="49">
        <v>34</v>
      </c>
      <c r="F112" s="112">
        <v>29</v>
      </c>
      <c r="G112" s="112">
        <v>27</v>
      </c>
      <c r="H112" s="112">
        <v>6</v>
      </c>
    </row>
    <row r="113" spans="1:8">
      <c r="A113" s="49"/>
      <c r="B113" s="312" t="s">
        <v>319</v>
      </c>
      <c r="C113" s="313"/>
      <c r="D113" s="313"/>
      <c r="E113" s="313"/>
      <c r="F113" s="313"/>
      <c r="G113" s="314"/>
      <c r="H113" s="116">
        <v>22</v>
      </c>
    </row>
    <row r="114" spans="1:8">
      <c r="A114" s="122"/>
      <c r="B114" s="123" t="s">
        <v>424</v>
      </c>
      <c r="C114" s="122">
        <v>5349</v>
      </c>
      <c r="D114" s="122">
        <v>3324</v>
      </c>
      <c r="E114" s="122">
        <v>2025</v>
      </c>
      <c r="F114" s="124">
        <v>1481</v>
      </c>
      <c r="G114" s="124">
        <v>2842</v>
      </c>
      <c r="H114" s="124">
        <v>172</v>
      </c>
    </row>
    <row r="115" spans="1:8">
      <c r="A115" s="49"/>
      <c r="B115" s="117" t="s">
        <v>362</v>
      </c>
      <c r="C115" s="49">
        <v>3406</v>
      </c>
      <c r="D115" s="49">
        <v>2196</v>
      </c>
      <c r="E115" s="49">
        <v>1210</v>
      </c>
      <c r="F115" s="112">
        <v>1097</v>
      </c>
      <c r="G115" s="112">
        <v>1754</v>
      </c>
      <c r="H115" s="112">
        <v>92</v>
      </c>
    </row>
    <row r="116" spans="1:8">
      <c r="A116" s="49"/>
      <c r="B116" s="113" t="s">
        <v>314</v>
      </c>
      <c r="C116" s="49"/>
      <c r="D116" s="49"/>
      <c r="E116" s="49"/>
      <c r="F116" s="112"/>
      <c r="G116" s="112"/>
      <c r="H116" s="112"/>
    </row>
    <row r="117" spans="1:8">
      <c r="A117" s="49" t="s">
        <v>425</v>
      </c>
      <c r="B117" s="115" t="s">
        <v>426</v>
      </c>
      <c r="C117" s="49">
        <v>350</v>
      </c>
      <c r="D117" s="49">
        <v>216</v>
      </c>
      <c r="E117" s="49">
        <v>134</v>
      </c>
      <c r="F117" s="112">
        <v>92</v>
      </c>
      <c r="G117" s="112">
        <v>172</v>
      </c>
      <c r="H117" s="112">
        <v>3</v>
      </c>
    </row>
    <row r="118" spans="1:8">
      <c r="A118" s="49" t="s">
        <v>427</v>
      </c>
      <c r="B118" s="115" t="s">
        <v>428</v>
      </c>
      <c r="C118" s="49">
        <v>250</v>
      </c>
      <c r="D118" s="49">
        <v>184</v>
      </c>
      <c r="E118" s="49">
        <v>66</v>
      </c>
      <c r="F118" s="112">
        <v>84</v>
      </c>
      <c r="G118" s="112">
        <v>120</v>
      </c>
      <c r="H118" s="112">
        <v>6</v>
      </c>
    </row>
    <row r="119" spans="1:8">
      <c r="A119" s="49" t="s">
        <v>429</v>
      </c>
      <c r="B119" s="115" t="s">
        <v>430</v>
      </c>
      <c r="C119" s="49">
        <v>147</v>
      </c>
      <c r="D119" s="49">
        <v>94</v>
      </c>
      <c r="E119" s="49">
        <v>53</v>
      </c>
      <c r="F119" s="112">
        <v>44</v>
      </c>
      <c r="G119" s="112">
        <v>80</v>
      </c>
      <c r="H119" s="112">
        <v>2</v>
      </c>
    </row>
    <row r="120" spans="1:8">
      <c r="A120" s="49" t="s">
        <v>431</v>
      </c>
      <c r="B120" s="115" t="s">
        <v>432</v>
      </c>
      <c r="C120" s="49">
        <v>305</v>
      </c>
      <c r="D120" s="49">
        <v>198</v>
      </c>
      <c r="E120" s="49">
        <v>107</v>
      </c>
      <c r="F120" s="112">
        <v>102</v>
      </c>
      <c r="G120" s="112">
        <v>170</v>
      </c>
      <c r="H120" s="112">
        <v>3</v>
      </c>
    </row>
    <row r="121" spans="1:8">
      <c r="A121" s="49" t="s">
        <v>433</v>
      </c>
      <c r="B121" s="115" t="s">
        <v>434</v>
      </c>
      <c r="C121" s="49">
        <v>385</v>
      </c>
      <c r="D121" s="49">
        <v>253</v>
      </c>
      <c r="E121" s="49">
        <v>132</v>
      </c>
      <c r="F121" s="112">
        <v>118</v>
      </c>
      <c r="G121" s="112">
        <v>215</v>
      </c>
      <c r="H121" s="112">
        <v>12</v>
      </c>
    </row>
    <row r="122" spans="1:8">
      <c r="A122" s="49"/>
      <c r="B122" s="113" t="s">
        <v>317</v>
      </c>
      <c r="C122" s="49"/>
      <c r="D122" s="49"/>
      <c r="E122" s="49"/>
      <c r="F122" s="112"/>
      <c r="G122" s="112"/>
      <c r="H122" s="112"/>
    </row>
    <row r="123" spans="1:8">
      <c r="A123" s="49" t="s">
        <v>435</v>
      </c>
      <c r="B123" s="115" t="s">
        <v>436</v>
      </c>
      <c r="C123" s="49">
        <v>86</v>
      </c>
      <c r="D123" s="49">
        <v>64</v>
      </c>
      <c r="E123" s="49">
        <v>22</v>
      </c>
      <c r="F123" s="112">
        <v>27</v>
      </c>
      <c r="G123" s="112">
        <v>39</v>
      </c>
      <c r="H123" s="112">
        <v>1</v>
      </c>
    </row>
    <row r="124" spans="1:8">
      <c r="A124" s="49" t="s">
        <v>437</v>
      </c>
      <c r="B124" s="115" t="s">
        <v>438</v>
      </c>
      <c r="C124" s="49">
        <v>330</v>
      </c>
      <c r="D124" s="49">
        <v>207</v>
      </c>
      <c r="E124" s="49">
        <v>123</v>
      </c>
      <c r="F124" s="112">
        <v>106</v>
      </c>
      <c r="G124" s="112">
        <v>151</v>
      </c>
      <c r="H124" s="112">
        <v>3</v>
      </c>
    </row>
    <row r="125" spans="1:8">
      <c r="A125" s="49" t="s">
        <v>439</v>
      </c>
      <c r="B125" s="115" t="s">
        <v>440</v>
      </c>
      <c r="C125" s="49">
        <v>334</v>
      </c>
      <c r="D125" s="49">
        <v>218</v>
      </c>
      <c r="E125" s="49">
        <v>116</v>
      </c>
      <c r="F125" s="112">
        <v>108</v>
      </c>
      <c r="G125" s="112">
        <v>185</v>
      </c>
      <c r="H125" s="112">
        <v>15</v>
      </c>
    </row>
    <row r="126" spans="1:8">
      <c r="A126" s="49" t="s">
        <v>441</v>
      </c>
      <c r="B126" s="115" t="s">
        <v>442</v>
      </c>
      <c r="C126" s="49">
        <v>214</v>
      </c>
      <c r="D126" s="49">
        <v>144</v>
      </c>
      <c r="E126" s="49">
        <v>70</v>
      </c>
      <c r="F126" s="112">
        <v>75</v>
      </c>
      <c r="G126" s="112">
        <v>116</v>
      </c>
      <c r="H126" s="112">
        <v>6</v>
      </c>
    </row>
    <row r="127" spans="1:8">
      <c r="A127" s="49" t="s">
        <v>443</v>
      </c>
      <c r="B127" s="115" t="s">
        <v>444</v>
      </c>
      <c r="C127" s="49">
        <v>165</v>
      </c>
      <c r="D127" s="49">
        <v>101</v>
      </c>
      <c r="E127" s="49">
        <v>64</v>
      </c>
      <c r="F127" s="112">
        <v>52</v>
      </c>
      <c r="G127" s="112">
        <v>82</v>
      </c>
      <c r="H127" s="112"/>
    </row>
    <row r="128" spans="1:8">
      <c r="A128" s="49" t="s">
        <v>445</v>
      </c>
      <c r="B128" s="115" t="s">
        <v>446</v>
      </c>
      <c r="C128" s="49">
        <v>186</v>
      </c>
      <c r="D128" s="49">
        <v>118</v>
      </c>
      <c r="E128" s="49">
        <v>68</v>
      </c>
      <c r="F128" s="112">
        <v>74</v>
      </c>
      <c r="G128" s="112">
        <v>86</v>
      </c>
      <c r="H128" s="112">
        <v>22</v>
      </c>
    </row>
    <row r="129" spans="1:8">
      <c r="A129" s="49" t="s">
        <v>447</v>
      </c>
      <c r="B129" s="115" t="s">
        <v>448</v>
      </c>
      <c r="C129" s="49">
        <v>212</v>
      </c>
      <c r="D129" s="49">
        <v>121</v>
      </c>
      <c r="E129" s="49">
        <v>91</v>
      </c>
      <c r="F129" s="112">
        <v>43</v>
      </c>
      <c r="G129" s="112">
        <v>97</v>
      </c>
      <c r="H129" s="112">
        <v>11</v>
      </c>
    </row>
    <row r="130" spans="1:8">
      <c r="A130" s="49" t="s">
        <v>449</v>
      </c>
      <c r="B130" s="115" t="s">
        <v>450</v>
      </c>
      <c r="C130" s="49">
        <v>228</v>
      </c>
      <c r="D130" s="49">
        <v>140</v>
      </c>
      <c r="E130" s="49">
        <v>88</v>
      </c>
      <c r="F130" s="112">
        <v>96</v>
      </c>
      <c r="G130" s="112">
        <v>135</v>
      </c>
      <c r="H130" s="112"/>
    </row>
    <row r="131" spans="1:8">
      <c r="A131" s="49" t="s">
        <v>451</v>
      </c>
      <c r="B131" s="115" t="s">
        <v>452</v>
      </c>
      <c r="C131" s="49">
        <v>214</v>
      </c>
      <c r="D131" s="49">
        <v>138</v>
      </c>
      <c r="E131" s="49">
        <v>76</v>
      </c>
      <c r="F131" s="112">
        <v>76</v>
      </c>
      <c r="G131" s="112">
        <v>106</v>
      </c>
      <c r="H131" s="112">
        <v>8</v>
      </c>
    </row>
    <row r="132" spans="1:8">
      <c r="A132" s="49" t="s">
        <v>453</v>
      </c>
      <c r="B132" s="115" t="s">
        <v>454</v>
      </c>
      <c r="C132" s="49">
        <v>1943</v>
      </c>
      <c r="D132" s="49">
        <v>1128</v>
      </c>
      <c r="E132" s="49">
        <v>815</v>
      </c>
      <c r="F132" s="112">
        <v>384</v>
      </c>
      <c r="G132" s="112">
        <v>1088</v>
      </c>
      <c r="H132" s="112">
        <v>80</v>
      </c>
    </row>
    <row r="133" spans="1:8">
      <c r="A133" s="49"/>
      <c r="B133" s="312" t="s">
        <v>455</v>
      </c>
      <c r="C133" s="313"/>
      <c r="D133" s="313"/>
      <c r="E133" s="313"/>
      <c r="F133" s="313"/>
      <c r="G133" s="314"/>
      <c r="H133" s="116">
        <v>0</v>
      </c>
    </row>
    <row r="134" spans="1:8">
      <c r="A134" s="122"/>
      <c r="B134" s="123" t="s">
        <v>456</v>
      </c>
      <c r="C134" s="122">
        <v>836</v>
      </c>
      <c r="D134" s="122">
        <v>556</v>
      </c>
      <c r="E134" s="122">
        <v>280</v>
      </c>
      <c r="F134" s="124">
        <v>246</v>
      </c>
      <c r="G134" s="124">
        <v>337</v>
      </c>
      <c r="H134" s="124">
        <v>166</v>
      </c>
    </row>
    <row r="135" spans="1:8">
      <c r="A135" s="49"/>
      <c r="B135" s="113" t="s">
        <v>313</v>
      </c>
      <c r="C135" s="49"/>
      <c r="D135" s="49"/>
      <c r="E135" s="49"/>
      <c r="F135" s="112"/>
      <c r="G135" s="112"/>
      <c r="H135" s="112"/>
    </row>
    <row r="136" spans="1:8">
      <c r="A136" s="49" t="s">
        <v>457</v>
      </c>
      <c r="B136" s="115" t="s">
        <v>215</v>
      </c>
      <c r="C136" s="49">
        <v>306</v>
      </c>
      <c r="D136" s="49">
        <v>203</v>
      </c>
      <c r="E136" s="49">
        <v>103</v>
      </c>
      <c r="F136" s="112">
        <v>86</v>
      </c>
      <c r="G136" s="112">
        <v>117</v>
      </c>
      <c r="H136" s="112">
        <v>56</v>
      </c>
    </row>
    <row r="137" spans="1:8">
      <c r="A137" s="49"/>
      <c r="B137" s="113" t="s">
        <v>314</v>
      </c>
      <c r="C137" s="49"/>
      <c r="D137" s="49"/>
      <c r="E137" s="49"/>
      <c r="F137" s="112"/>
      <c r="G137" s="112"/>
      <c r="H137" s="112"/>
    </row>
    <row r="138" spans="1:8">
      <c r="A138" s="49" t="s">
        <v>458</v>
      </c>
      <c r="B138" s="115" t="s">
        <v>459</v>
      </c>
      <c r="C138" s="49">
        <v>102</v>
      </c>
      <c r="D138" s="49">
        <v>69</v>
      </c>
      <c r="E138" s="49">
        <v>33</v>
      </c>
      <c r="F138" s="112">
        <v>20</v>
      </c>
      <c r="G138" s="112">
        <v>45</v>
      </c>
      <c r="H138" s="112">
        <v>7</v>
      </c>
    </row>
    <row r="139" spans="1:8">
      <c r="A139" s="49" t="s">
        <v>460</v>
      </c>
      <c r="B139" s="115" t="s">
        <v>461</v>
      </c>
      <c r="C139" s="49">
        <v>109</v>
      </c>
      <c r="D139" s="49">
        <v>72</v>
      </c>
      <c r="E139" s="49">
        <v>37</v>
      </c>
      <c r="F139" s="112">
        <v>33</v>
      </c>
      <c r="G139" s="112">
        <v>44</v>
      </c>
      <c r="H139" s="112">
        <v>36</v>
      </c>
    </row>
    <row r="140" spans="1:8">
      <c r="A140" s="49" t="s">
        <v>462</v>
      </c>
      <c r="B140" s="115" t="s">
        <v>463</v>
      </c>
      <c r="C140" s="49">
        <v>172</v>
      </c>
      <c r="D140" s="49">
        <v>112</v>
      </c>
      <c r="E140" s="49">
        <v>60</v>
      </c>
      <c r="F140" s="112">
        <v>55</v>
      </c>
      <c r="G140" s="112">
        <v>67</v>
      </c>
      <c r="H140" s="112">
        <v>32</v>
      </c>
    </row>
    <row r="141" spans="1:8">
      <c r="A141" s="49"/>
      <c r="B141" s="113" t="s">
        <v>464</v>
      </c>
      <c r="C141" s="49"/>
      <c r="D141" s="49"/>
      <c r="E141" s="49"/>
      <c r="F141" s="112"/>
      <c r="G141" s="112"/>
      <c r="H141" s="112"/>
    </row>
    <row r="142" spans="1:8">
      <c r="A142" s="49" t="s">
        <v>465</v>
      </c>
      <c r="B142" s="115" t="s">
        <v>215</v>
      </c>
      <c r="C142" s="49">
        <v>147</v>
      </c>
      <c r="D142" s="49">
        <v>100</v>
      </c>
      <c r="E142" s="49">
        <v>47</v>
      </c>
      <c r="F142" s="112">
        <v>52</v>
      </c>
      <c r="G142" s="112">
        <v>64</v>
      </c>
      <c r="H142" s="112">
        <v>35</v>
      </c>
    </row>
    <row r="143" spans="1:8">
      <c r="A143" s="49"/>
      <c r="B143" s="312" t="s">
        <v>319</v>
      </c>
      <c r="C143" s="313"/>
      <c r="D143" s="313"/>
      <c r="E143" s="313"/>
      <c r="F143" s="313"/>
      <c r="G143" s="314"/>
      <c r="H143" s="116">
        <v>0</v>
      </c>
    </row>
    <row r="144" spans="1:8">
      <c r="A144" s="122"/>
      <c r="B144" s="123" t="s">
        <v>466</v>
      </c>
      <c r="C144" s="122">
        <v>1051</v>
      </c>
      <c r="D144" s="122">
        <v>663</v>
      </c>
      <c r="E144" s="122">
        <v>388</v>
      </c>
      <c r="F144" s="124">
        <v>264</v>
      </c>
      <c r="G144" s="124">
        <v>441</v>
      </c>
      <c r="H144" s="124">
        <v>276</v>
      </c>
    </row>
    <row r="145" spans="1:8">
      <c r="A145" s="49"/>
      <c r="B145" s="113" t="s">
        <v>313</v>
      </c>
      <c r="C145" s="49"/>
      <c r="D145" s="49"/>
      <c r="E145" s="49"/>
      <c r="F145" s="112"/>
      <c r="G145" s="112"/>
      <c r="H145" s="112"/>
    </row>
    <row r="146" spans="1:8">
      <c r="A146" s="49" t="s">
        <v>467</v>
      </c>
      <c r="B146" s="115" t="s">
        <v>468</v>
      </c>
      <c r="C146" s="49">
        <v>33</v>
      </c>
      <c r="D146" s="49">
        <v>23</v>
      </c>
      <c r="E146" s="49">
        <v>10</v>
      </c>
      <c r="F146" s="49">
        <v>9</v>
      </c>
      <c r="G146" s="49">
        <v>8</v>
      </c>
      <c r="H146" s="49">
        <v>13</v>
      </c>
    </row>
    <row r="147" spans="1:8">
      <c r="A147" s="49"/>
      <c r="B147" s="113" t="s">
        <v>314</v>
      </c>
      <c r="C147" s="49"/>
      <c r="D147" s="49"/>
      <c r="E147" s="49"/>
      <c r="F147" s="49"/>
      <c r="G147" s="49"/>
      <c r="H147" s="49"/>
    </row>
    <row r="148" spans="1:8">
      <c r="A148" s="49" t="s">
        <v>469</v>
      </c>
      <c r="B148" s="115" t="s">
        <v>470</v>
      </c>
      <c r="C148" s="49">
        <v>108</v>
      </c>
      <c r="D148" s="49">
        <v>62</v>
      </c>
      <c r="E148" s="49">
        <v>46</v>
      </c>
      <c r="F148" s="49">
        <v>30</v>
      </c>
      <c r="G148" s="49">
        <v>50</v>
      </c>
      <c r="H148" s="49">
        <v>16</v>
      </c>
    </row>
    <row r="149" spans="1:8">
      <c r="A149" s="49" t="s">
        <v>471</v>
      </c>
      <c r="B149" s="115" t="s">
        <v>472</v>
      </c>
      <c r="C149" s="49">
        <v>133</v>
      </c>
      <c r="D149" s="49">
        <v>90</v>
      </c>
      <c r="E149" s="49">
        <v>43</v>
      </c>
      <c r="F149" s="49">
        <v>43</v>
      </c>
      <c r="G149" s="49">
        <v>65</v>
      </c>
      <c r="H149" s="49">
        <v>44</v>
      </c>
    </row>
    <row r="150" spans="1:8">
      <c r="A150" s="49" t="s">
        <v>473</v>
      </c>
      <c r="B150" s="115" t="s">
        <v>216</v>
      </c>
      <c r="C150" s="49">
        <v>620</v>
      </c>
      <c r="D150" s="49">
        <v>391</v>
      </c>
      <c r="E150" s="49">
        <v>229</v>
      </c>
      <c r="F150" s="49">
        <v>136</v>
      </c>
      <c r="G150" s="49">
        <v>254</v>
      </c>
      <c r="H150" s="49">
        <v>141</v>
      </c>
    </row>
    <row r="151" spans="1:8">
      <c r="A151" s="49" t="s">
        <v>474</v>
      </c>
      <c r="B151" s="115" t="s">
        <v>475</v>
      </c>
      <c r="C151" s="49">
        <v>115</v>
      </c>
      <c r="D151" s="49">
        <v>74</v>
      </c>
      <c r="E151" s="49">
        <v>41</v>
      </c>
      <c r="F151" s="49">
        <v>35</v>
      </c>
      <c r="G151" s="49">
        <v>48</v>
      </c>
      <c r="H151" s="49">
        <v>50</v>
      </c>
    </row>
    <row r="152" spans="1:8">
      <c r="A152" s="49"/>
      <c r="B152" s="113" t="s">
        <v>476</v>
      </c>
      <c r="C152" s="49"/>
      <c r="D152" s="49"/>
      <c r="E152" s="49"/>
      <c r="F152" s="49"/>
      <c r="G152" s="49"/>
      <c r="H152" s="49"/>
    </row>
    <row r="153" spans="1:8">
      <c r="A153" s="49" t="s">
        <v>477</v>
      </c>
      <c r="B153" s="115" t="s">
        <v>478</v>
      </c>
      <c r="C153" s="49">
        <v>42</v>
      </c>
      <c r="D153" s="49">
        <v>23</v>
      </c>
      <c r="E153" s="49">
        <v>19</v>
      </c>
      <c r="F153" s="49">
        <v>11</v>
      </c>
      <c r="G153" s="49">
        <v>16</v>
      </c>
      <c r="H153" s="49">
        <v>10</v>
      </c>
    </row>
    <row r="154" spans="1:8">
      <c r="A154" s="49"/>
      <c r="B154" s="312" t="s">
        <v>319</v>
      </c>
      <c r="C154" s="313"/>
      <c r="D154" s="313"/>
      <c r="E154" s="313"/>
      <c r="F154" s="313"/>
      <c r="G154" s="314"/>
      <c r="H154" s="116">
        <v>2</v>
      </c>
    </row>
    <row r="155" spans="1:8">
      <c r="A155" s="122"/>
      <c r="B155" s="123" t="s">
        <v>479</v>
      </c>
      <c r="C155" s="122">
        <v>1745</v>
      </c>
      <c r="D155" s="122">
        <v>1084</v>
      </c>
      <c r="E155" s="122">
        <v>661</v>
      </c>
      <c r="F155" s="124">
        <v>441</v>
      </c>
      <c r="G155" s="124">
        <v>788</v>
      </c>
      <c r="H155" s="124">
        <v>562</v>
      </c>
    </row>
    <row r="156" spans="1:8">
      <c r="A156" s="49"/>
      <c r="B156" s="117" t="s">
        <v>362</v>
      </c>
      <c r="C156" s="49">
        <v>622</v>
      </c>
      <c r="D156" s="49">
        <v>398</v>
      </c>
      <c r="E156" s="49">
        <v>224</v>
      </c>
      <c r="F156" s="112">
        <v>190</v>
      </c>
      <c r="G156" s="112">
        <v>242</v>
      </c>
      <c r="H156" s="112">
        <v>82</v>
      </c>
    </row>
    <row r="157" spans="1:8">
      <c r="A157" s="49"/>
      <c r="B157" s="113" t="s">
        <v>314</v>
      </c>
      <c r="C157" s="49"/>
      <c r="D157" s="49"/>
      <c r="E157" s="49"/>
      <c r="F157" s="112"/>
      <c r="G157" s="112"/>
      <c r="H157" s="112"/>
    </row>
    <row r="158" spans="1:8">
      <c r="A158" s="49" t="s">
        <v>480</v>
      </c>
      <c r="B158" s="115" t="s">
        <v>481</v>
      </c>
      <c r="C158" s="49">
        <v>103</v>
      </c>
      <c r="D158" s="49">
        <v>67</v>
      </c>
      <c r="E158" s="49">
        <v>36</v>
      </c>
      <c r="F158" s="112">
        <v>35</v>
      </c>
      <c r="G158" s="112">
        <v>41</v>
      </c>
      <c r="H158" s="112">
        <v>5</v>
      </c>
    </row>
    <row r="159" spans="1:8">
      <c r="A159" s="49" t="s">
        <v>482</v>
      </c>
      <c r="B159" s="115" t="s">
        <v>483</v>
      </c>
      <c r="C159" s="49">
        <v>92</v>
      </c>
      <c r="D159" s="49">
        <v>58</v>
      </c>
      <c r="E159" s="49">
        <v>34</v>
      </c>
      <c r="F159" s="112">
        <v>28</v>
      </c>
      <c r="G159" s="112">
        <v>31</v>
      </c>
      <c r="H159" s="112">
        <v>0</v>
      </c>
    </row>
    <row r="160" spans="1:8">
      <c r="A160" s="49"/>
      <c r="B160" s="113" t="s">
        <v>317</v>
      </c>
      <c r="C160" s="49"/>
      <c r="D160" s="49"/>
      <c r="E160" s="49"/>
      <c r="F160" s="112"/>
      <c r="G160" s="112"/>
      <c r="H160" s="112"/>
    </row>
    <row r="161" spans="1:8">
      <c r="A161" s="49" t="s">
        <v>484</v>
      </c>
      <c r="B161" s="115" t="s">
        <v>485</v>
      </c>
      <c r="C161" s="49">
        <v>110</v>
      </c>
      <c r="D161" s="49">
        <v>79</v>
      </c>
      <c r="E161" s="49">
        <v>31</v>
      </c>
      <c r="F161" s="112">
        <v>25</v>
      </c>
      <c r="G161" s="112">
        <v>51</v>
      </c>
      <c r="H161" s="112">
        <v>0</v>
      </c>
    </row>
    <row r="162" spans="1:8">
      <c r="A162" s="49" t="s">
        <v>486</v>
      </c>
      <c r="B162" s="115" t="s">
        <v>487</v>
      </c>
      <c r="C162" s="49">
        <v>97</v>
      </c>
      <c r="D162" s="49">
        <v>64</v>
      </c>
      <c r="E162" s="49">
        <v>33</v>
      </c>
      <c r="F162" s="112">
        <v>32</v>
      </c>
      <c r="G162" s="112">
        <v>40</v>
      </c>
      <c r="H162" s="112">
        <v>7</v>
      </c>
    </row>
    <row r="163" spans="1:8">
      <c r="A163" s="49" t="s">
        <v>488</v>
      </c>
      <c r="B163" s="115" t="s">
        <v>489</v>
      </c>
      <c r="C163" s="49">
        <v>92</v>
      </c>
      <c r="D163" s="49">
        <v>57</v>
      </c>
      <c r="E163" s="49">
        <v>35</v>
      </c>
      <c r="F163" s="112">
        <v>23</v>
      </c>
      <c r="G163" s="112">
        <v>31</v>
      </c>
      <c r="H163" s="112">
        <v>5</v>
      </c>
    </row>
    <row r="164" spans="1:8">
      <c r="A164" s="49" t="s">
        <v>490</v>
      </c>
      <c r="B164" s="115" t="s">
        <v>491</v>
      </c>
      <c r="C164" s="49">
        <v>42</v>
      </c>
      <c r="D164" s="49">
        <v>25</v>
      </c>
      <c r="E164" s="49">
        <v>17</v>
      </c>
      <c r="F164" s="112">
        <v>14</v>
      </c>
      <c r="G164" s="112">
        <v>17</v>
      </c>
      <c r="H164" s="112">
        <v>8</v>
      </c>
    </row>
    <row r="165" spans="1:8">
      <c r="A165" s="49" t="s">
        <v>492</v>
      </c>
      <c r="B165" s="115" t="s">
        <v>493</v>
      </c>
      <c r="C165" s="49">
        <v>86</v>
      </c>
      <c r="D165" s="49">
        <v>48</v>
      </c>
      <c r="E165" s="49">
        <v>38</v>
      </c>
      <c r="F165" s="112">
        <v>33</v>
      </c>
      <c r="G165" s="112">
        <v>31</v>
      </c>
      <c r="H165" s="112">
        <v>57</v>
      </c>
    </row>
    <row r="166" spans="1:8">
      <c r="A166" s="49" t="s">
        <v>494</v>
      </c>
      <c r="B166" s="115" t="s">
        <v>495</v>
      </c>
      <c r="C166" s="49">
        <v>1123</v>
      </c>
      <c r="D166" s="49">
        <v>686</v>
      </c>
      <c r="E166" s="49">
        <v>437</v>
      </c>
      <c r="F166" s="112">
        <v>251</v>
      </c>
      <c r="G166" s="112">
        <v>546</v>
      </c>
      <c r="H166" s="112">
        <v>220</v>
      </c>
    </row>
    <row r="167" spans="1:8">
      <c r="A167" s="49"/>
      <c r="B167" s="312" t="s">
        <v>496</v>
      </c>
      <c r="C167" s="313"/>
      <c r="D167" s="313"/>
      <c r="E167" s="313"/>
      <c r="F167" s="313"/>
      <c r="G167" s="314"/>
      <c r="H167" s="116">
        <v>260</v>
      </c>
    </row>
    <row r="168" spans="1:8">
      <c r="A168" s="122"/>
      <c r="B168" s="123" t="s">
        <v>497</v>
      </c>
      <c r="C168" s="122">
        <v>556</v>
      </c>
      <c r="D168" s="122">
        <v>365</v>
      </c>
      <c r="E168" s="122">
        <v>191</v>
      </c>
      <c r="F168" s="124">
        <v>179</v>
      </c>
      <c r="G168" s="124">
        <v>235</v>
      </c>
      <c r="H168" s="124">
        <v>70</v>
      </c>
    </row>
    <row r="169" spans="1:8">
      <c r="A169" s="49"/>
      <c r="B169" s="113" t="s">
        <v>314</v>
      </c>
      <c r="C169" s="49"/>
      <c r="D169" s="49"/>
      <c r="E169" s="49"/>
      <c r="F169" s="112"/>
      <c r="G169" s="112"/>
      <c r="H169" s="112"/>
    </row>
    <row r="170" spans="1:8">
      <c r="A170" s="49" t="s">
        <v>498</v>
      </c>
      <c r="B170" s="115" t="s">
        <v>499</v>
      </c>
      <c r="C170" s="49">
        <v>243</v>
      </c>
      <c r="D170" s="49">
        <v>154</v>
      </c>
      <c r="E170" s="49">
        <v>89</v>
      </c>
      <c r="F170" s="112">
        <v>93</v>
      </c>
      <c r="G170" s="112">
        <v>94</v>
      </c>
      <c r="H170" s="112">
        <v>25</v>
      </c>
    </row>
    <row r="171" spans="1:8">
      <c r="A171" s="49" t="s">
        <v>500</v>
      </c>
      <c r="B171" s="115" t="s">
        <v>501</v>
      </c>
      <c r="C171" s="49">
        <v>138</v>
      </c>
      <c r="D171" s="49">
        <v>96</v>
      </c>
      <c r="E171" s="49">
        <v>42</v>
      </c>
      <c r="F171" s="112">
        <v>38</v>
      </c>
      <c r="G171" s="112">
        <v>62</v>
      </c>
      <c r="H171" s="112">
        <v>1</v>
      </c>
    </row>
    <row r="172" spans="1:8">
      <c r="A172" s="49"/>
      <c r="B172" s="113" t="s">
        <v>317</v>
      </c>
      <c r="C172" s="49"/>
      <c r="D172" s="49"/>
      <c r="E172" s="49"/>
      <c r="F172" s="112"/>
      <c r="G172" s="112"/>
      <c r="H172" s="112"/>
    </row>
    <row r="173" spans="1:8">
      <c r="A173" s="49" t="s">
        <v>502</v>
      </c>
      <c r="B173" s="115" t="s">
        <v>503</v>
      </c>
      <c r="C173" s="49">
        <v>51</v>
      </c>
      <c r="D173" s="49">
        <v>35</v>
      </c>
      <c r="E173" s="49">
        <v>16</v>
      </c>
      <c r="F173" s="112">
        <v>20</v>
      </c>
      <c r="G173" s="112">
        <v>23</v>
      </c>
      <c r="H173" s="112">
        <v>3</v>
      </c>
    </row>
    <row r="174" spans="1:8">
      <c r="A174" s="49" t="s">
        <v>504</v>
      </c>
      <c r="B174" s="115" t="s">
        <v>505</v>
      </c>
      <c r="C174" s="49">
        <v>124</v>
      </c>
      <c r="D174" s="49">
        <v>80</v>
      </c>
      <c r="E174" s="49">
        <v>44</v>
      </c>
      <c r="F174" s="112">
        <v>28</v>
      </c>
      <c r="G174" s="112">
        <v>56</v>
      </c>
      <c r="H174" s="112">
        <v>4</v>
      </c>
    </row>
    <row r="175" spans="1:8">
      <c r="A175" s="49"/>
      <c r="B175" s="312" t="s">
        <v>319</v>
      </c>
      <c r="C175" s="313"/>
      <c r="D175" s="313"/>
      <c r="E175" s="313"/>
      <c r="F175" s="313"/>
      <c r="G175" s="314"/>
      <c r="H175" s="116">
        <v>37</v>
      </c>
    </row>
    <row r="176" spans="1:8">
      <c r="A176" s="122"/>
      <c r="B176" s="123" t="s">
        <v>506</v>
      </c>
      <c r="C176" s="122">
        <v>662</v>
      </c>
      <c r="D176" s="122">
        <v>363</v>
      </c>
      <c r="E176" s="122">
        <v>299</v>
      </c>
      <c r="F176" s="124">
        <v>173</v>
      </c>
      <c r="G176" s="124">
        <v>171</v>
      </c>
      <c r="H176" s="124">
        <v>217</v>
      </c>
    </row>
    <row r="177" spans="1:8">
      <c r="A177" s="49"/>
      <c r="B177" s="113" t="s">
        <v>314</v>
      </c>
      <c r="C177" s="49"/>
      <c r="D177" s="49"/>
      <c r="E177" s="49"/>
      <c r="F177" s="112"/>
      <c r="G177" s="112"/>
      <c r="H177" s="112"/>
    </row>
    <row r="178" spans="1:8">
      <c r="A178" s="49" t="s">
        <v>507</v>
      </c>
      <c r="B178" s="115" t="s">
        <v>508</v>
      </c>
      <c r="C178" s="114">
        <v>103</v>
      </c>
      <c r="D178" s="114">
        <v>52</v>
      </c>
      <c r="E178" s="49">
        <v>51</v>
      </c>
      <c r="F178" s="112">
        <v>29</v>
      </c>
      <c r="G178" s="112">
        <v>30</v>
      </c>
      <c r="H178" s="112">
        <v>2</v>
      </c>
    </row>
    <row r="179" spans="1:8">
      <c r="A179" s="49" t="s">
        <v>509</v>
      </c>
      <c r="B179" s="115" t="s">
        <v>217</v>
      </c>
      <c r="C179" s="49">
        <v>205</v>
      </c>
      <c r="D179" s="114">
        <v>124</v>
      </c>
      <c r="E179" s="49">
        <v>81</v>
      </c>
      <c r="F179" s="112">
        <v>63</v>
      </c>
      <c r="G179" s="112">
        <v>47</v>
      </c>
      <c r="H179" s="112">
        <v>167</v>
      </c>
    </row>
    <row r="180" spans="1:8">
      <c r="A180" s="49" t="s">
        <v>510</v>
      </c>
      <c r="B180" s="115" t="s">
        <v>511</v>
      </c>
      <c r="C180" s="114">
        <v>152</v>
      </c>
      <c r="D180" s="114">
        <v>77</v>
      </c>
      <c r="E180" s="49">
        <v>75</v>
      </c>
      <c r="F180" s="112">
        <v>26</v>
      </c>
      <c r="G180" s="112">
        <v>37</v>
      </c>
      <c r="H180" s="112">
        <v>14</v>
      </c>
    </row>
    <row r="181" spans="1:8">
      <c r="A181" s="49" t="s">
        <v>512</v>
      </c>
      <c r="B181" s="115" t="s">
        <v>513</v>
      </c>
      <c r="C181" s="114">
        <v>103</v>
      </c>
      <c r="D181" s="114">
        <v>48</v>
      </c>
      <c r="E181" s="49">
        <v>55</v>
      </c>
      <c r="F181" s="112">
        <v>29</v>
      </c>
      <c r="G181" s="112">
        <v>25</v>
      </c>
      <c r="H181" s="112">
        <v>24</v>
      </c>
    </row>
    <row r="182" spans="1:8">
      <c r="A182" s="49"/>
      <c r="B182" s="113" t="s">
        <v>317</v>
      </c>
      <c r="C182" s="49"/>
      <c r="D182" s="49"/>
      <c r="E182" s="49"/>
      <c r="F182" s="112"/>
      <c r="G182" s="112"/>
      <c r="H182" s="112"/>
    </row>
    <row r="183" spans="1:8">
      <c r="A183" s="49" t="s">
        <v>514</v>
      </c>
      <c r="B183" s="115" t="s">
        <v>515</v>
      </c>
      <c r="C183" s="114">
        <v>59</v>
      </c>
      <c r="D183" s="114">
        <v>41</v>
      </c>
      <c r="E183" s="49">
        <v>18</v>
      </c>
      <c r="F183" s="112">
        <v>17</v>
      </c>
      <c r="G183" s="112">
        <v>19</v>
      </c>
      <c r="H183" s="112">
        <v>3</v>
      </c>
    </row>
    <row r="184" spans="1:8">
      <c r="A184" s="49" t="s">
        <v>516</v>
      </c>
      <c r="B184" s="115" t="s">
        <v>517</v>
      </c>
      <c r="C184" s="114">
        <v>40</v>
      </c>
      <c r="D184" s="114">
        <v>21</v>
      </c>
      <c r="E184" s="49">
        <v>19</v>
      </c>
      <c r="F184" s="112">
        <v>9</v>
      </c>
      <c r="G184" s="112">
        <v>13</v>
      </c>
      <c r="H184" s="112">
        <v>3</v>
      </c>
    </row>
    <row r="185" spans="1:8">
      <c r="A185" s="49"/>
      <c r="B185" s="312" t="s">
        <v>319</v>
      </c>
      <c r="C185" s="313"/>
      <c r="D185" s="313"/>
      <c r="E185" s="313"/>
      <c r="F185" s="313"/>
      <c r="G185" s="314"/>
      <c r="H185" s="116">
        <v>4</v>
      </c>
    </row>
    <row r="186" spans="1:8">
      <c r="A186" s="122"/>
      <c r="B186" s="123" t="s">
        <v>518</v>
      </c>
      <c r="C186" s="122">
        <v>623</v>
      </c>
      <c r="D186" s="122">
        <v>413</v>
      </c>
      <c r="E186" s="122">
        <v>210</v>
      </c>
      <c r="F186" s="124">
        <v>181</v>
      </c>
      <c r="G186" s="124">
        <v>205</v>
      </c>
      <c r="H186" s="124">
        <v>92</v>
      </c>
    </row>
    <row r="187" spans="1:8">
      <c r="A187" s="49"/>
      <c r="B187" s="113" t="s">
        <v>314</v>
      </c>
      <c r="C187" s="49"/>
      <c r="D187" s="49"/>
      <c r="E187" s="49"/>
      <c r="F187" s="112"/>
      <c r="G187" s="112"/>
      <c r="H187" s="112"/>
    </row>
    <row r="188" spans="1:8">
      <c r="A188" s="49" t="s">
        <v>519</v>
      </c>
      <c r="B188" s="115" t="s">
        <v>218</v>
      </c>
      <c r="C188" s="49">
        <v>353</v>
      </c>
      <c r="D188" s="49">
        <v>231</v>
      </c>
      <c r="E188" s="49">
        <v>122</v>
      </c>
      <c r="F188" s="112">
        <v>100</v>
      </c>
      <c r="G188" s="112">
        <v>118</v>
      </c>
      <c r="H188" s="112">
        <v>53</v>
      </c>
    </row>
    <row r="189" spans="1:8">
      <c r="A189" s="49" t="s">
        <v>520</v>
      </c>
      <c r="B189" s="115" t="s">
        <v>521</v>
      </c>
      <c r="C189" s="49">
        <v>185</v>
      </c>
      <c r="D189" s="49">
        <v>124</v>
      </c>
      <c r="E189" s="49">
        <v>61</v>
      </c>
      <c r="F189" s="112">
        <v>52</v>
      </c>
      <c r="G189" s="112">
        <v>60</v>
      </c>
      <c r="H189" s="112">
        <v>6</v>
      </c>
    </row>
    <row r="190" spans="1:8">
      <c r="A190" s="49"/>
      <c r="B190" s="113" t="s">
        <v>317</v>
      </c>
      <c r="C190" s="49"/>
      <c r="D190" s="49"/>
      <c r="E190" s="49"/>
      <c r="F190" s="112"/>
      <c r="G190" s="112"/>
      <c r="H190" s="112"/>
    </row>
    <row r="191" spans="1:8">
      <c r="A191" s="49" t="s">
        <v>522</v>
      </c>
      <c r="B191" s="115" t="s">
        <v>523</v>
      </c>
      <c r="C191" s="49">
        <v>85</v>
      </c>
      <c r="D191" s="49">
        <v>58</v>
      </c>
      <c r="E191" s="49">
        <v>27</v>
      </c>
      <c r="F191" s="112">
        <v>29</v>
      </c>
      <c r="G191" s="112">
        <v>27</v>
      </c>
      <c r="H191" s="112">
        <v>5</v>
      </c>
    </row>
    <row r="192" spans="1:8">
      <c r="A192" s="49"/>
      <c r="B192" s="312" t="s">
        <v>319</v>
      </c>
      <c r="C192" s="313"/>
      <c r="D192" s="313"/>
      <c r="E192" s="313"/>
      <c r="F192" s="313"/>
      <c r="G192" s="314"/>
      <c r="H192" s="116">
        <v>28</v>
      </c>
    </row>
    <row r="193" spans="1:8">
      <c r="A193" s="122"/>
      <c r="B193" s="123" t="s">
        <v>524</v>
      </c>
      <c r="C193" s="122">
        <v>1763</v>
      </c>
      <c r="D193" s="122">
        <v>1035</v>
      </c>
      <c r="E193" s="122">
        <v>728</v>
      </c>
      <c r="F193" s="124">
        <v>488</v>
      </c>
      <c r="G193" s="124">
        <v>547</v>
      </c>
      <c r="H193" s="124">
        <v>351</v>
      </c>
    </row>
    <row r="194" spans="1:8">
      <c r="A194" s="49"/>
      <c r="B194" s="113" t="s">
        <v>313</v>
      </c>
      <c r="C194" s="49"/>
      <c r="D194" s="49"/>
      <c r="E194" s="49"/>
      <c r="F194" s="112"/>
      <c r="G194" s="112"/>
      <c r="H194" s="112"/>
    </row>
    <row r="195" spans="1:8">
      <c r="A195" s="49" t="s">
        <v>525</v>
      </c>
      <c r="B195" s="115" t="s">
        <v>526</v>
      </c>
      <c r="C195" s="49">
        <v>889</v>
      </c>
      <c r="D195" s="49">
        <v>493</v>
      </c>
      <c r="E195" s="49">
        <v>396</v>
      </c>
      <c r="F195" s="112">
        <v>203</v>
      </c>
      <c r="G195" s="112">
        <v>285</v>
      </c>
      <c r="H195" s="112">
        <v>169</v>
      </c>
    </row>
    <row r="196" spans="1:8">
      <c r="A196" s="49"/>
      <c r="B196" s="113" t="s">
        <v>314</v>
      </c>
      <c r="C196" s="49"/>
      <c r="D196" s="49"/>
      <c r="E196" s="49"/>
      <c r="F196" s="112"/>
      <c r="G196" s="112"/>
      <c r="H196" s="112"/>
    </row>
    <row r="197" spans="1:8">
      <c r="A197" s="49" t="s">
        <v>527</v>
      </c>
      <c r="B197" s="115" t="s">
        <v>528</v>
      </c>
      <c r="C197" s="49">
        <v>106</v>
      </c>
      <c r="D197" s="49">
        <v>61</v>
      </c>
      <c r="E197" s="49">
        <v>45</v>
      </c>
      <c r="F197" s="112">
        <v>30</v>
      </c>
      <c r="G197" s="112">
        <v>31</v>
      </c>
      <c r="H197" s="112">
        <v>98</v>
      </c>
    </row>
    <row r="198" spans="1:8">
      <c r="A198" s="49" t="s">
        <v>529</v>
      </c>
      <c r="B198" s="115" t="s">
        <v>530</v>
      </c>
      <c r="C198" s="49">
        <v>145</v>
      </c>
      <c r="D198" s="49">
        <v>90</v>
      </c>
      <c r="E198" s="49">
        <v>55</v>
      </c>
      <c r="F198" s="112">
        <v>56</v>
      </c>
      <c r="G198" s="112">
        <v>21</v>
      </c>
      <c r="H198" s="112">
        <v>17</v>
      </c>
    </row>
    <row r="199" spans="1:8">
      <c r="A199" s="49" t="s">
        <v>531</v>
      </c>
      <c r="B199" s="115" t="s">
        <v>532</v>
      </c>
      <c r="C199" s="49">
        <v>98</v>
      </c>
      <c r="D199" s="49">
        <v>58</v>
      </c>
      <c r="E199" s="49">
        <v>40</v>
      </c>
      <c r="F199" s="112">
        <v>33</v>
      </c>
      <c r="G199" s="112">
        <v>18</v>
      </c>
      <c r="H199" s="112">
        <v>14</v>
      </c>
    </row>
    <row r="200" spans="1:8">
      <c r="A200" s="49"/>
      <c r="B200" s="113" t="s">
        <v>317</v>
      </c>
      <c r="C200" s="49"/>
      <c r="D200" s="49"/>
      <c r="E200" s="49"/>
      <c r="F200" s="112"/>
      <c r="G200" s="112"/>
      <c r="H200" s="112"/>
    </row>
    <row r="201" spans="1:8">
      <c r="A201" s="49" t="s">
        <v>533</v>
      </c>
      <c r="B201" s="115" t="s">
        <v>526</v>
      </c>
      <c r="C201" s="49">
        <v>233</v>
      </c>
      <c r="D201" s="49">
        <v>151</v>
      </c>
      <c r="E201" s="49">
        <v>82</v>
      </c>
      <c r="F201" s="112">
        <v>69</v>
      </c>
      <c r="G201" s="112">
        <v>93</v>
      </c>
      <c r="H201" s="112">
        <v>21</v>
      </c>
    </row>
    <row r="202" spans="1:8">
      <c r="A202" s="49" t="s">
        <v>534</v>
      </c>
      <c r="B202" s="115" t="s">
        <v>535</v>
      </c>
      <c r="C202" s="49">
        <v>114</v>
      </c>
      <c r="D202" s="49">
        <v>72</v>
      </c>
      <c r="E202" s="49">
        <v>42</v>
      </c>
      <c r="F202" s="112">
        <v>35</v>
      </c>
      <c r="G202" s="112">
        <v>31</v>
      </c>
      <c r="H202" s="112">
        <v>18</v>
      </c>
    </row>
    <row r="203" spans="1:8">
      <c r="A203" s="49" t="s">
        <v>536</v>
      </c>
      <c r="B203" s="115" t="s">
        <v>537</v>
      </c>
      <c r="C203" s="49">
        <v>90</v>
      </c>
      <c r="D203" s="49">
        <v>52</v>
      </c>
      <c r="E203" s="49">
        <v>38</v>
      </c>
      <c r="F203" s="112">
        <v>30</v>
      </c>
      <c r="G203" s="112">
        <v>41</v>
      </c>
      <c r="H203" s="112">
        <v>13</v>
      </c>
    </row>
    <row r="204" spans="1:8">
      <c r="A204" s="49" t="s">
        <v>538</v>
      </c>
      <c r="B204" s="115" t="s">
        <v>539</v>
      </c>
      <c r="C204" s="49">
        <v>88</v>
      </c>
      <c r="D204" s="49">
        <v>58</v>
      </c>
      <c r="E204" s="49">
        <v>30</v>
      </c>
      <c r="F204" s="112">
        <v>32</v>
      </c>
      <c r="G204" s="112">
        <v>27</v>
      </c>
      <c r="H204" s="112">
        <v>1</v>
      </c>
    </row>
    <row r="205" spans="1:8">
      <c r="A205" s="49"/>
      <c r="B205" s="312" t="s">
        <v>319</v>
      </c>
      <c r="C205" s="313"/>
      <c r="D205" s="313"/>
      <c r="E205" s="313"/>
      <c r="F205" s="313"/>
      <c r="G205" s="314"/>
      <c r="H205" s="116">
        <v>0</v>
      </c>
    </row>
    <row r="206" spans="1:8">
      <c r="A206" s="122"/>
      <c r="B206" s="123" t="s">
        <v>540</v>
      </c>
      <c r="C206" s="122">
        <v>1002</v>
      </c>
      <c r="D206" s="122">
        <v>701</v>
      </c>
      <c r="E206" s="122">
        <v>301</v>
      </c>
      <c r="F206" s="125">
        <v>291</v>
      </c>
      <c r="G206" s="125">
        <v>483</v>
      </c>
      <c r="H206" s="125">
        <v>209</v>
      </c>
    </row>
    <row r="207" spans="1:8">
      <c r="A207" s="49"/>
      <c r="B207" s="113" t="s">
        <v>314</v>
      </c>
      <c r="C207" s="49"/>
      <c r="D207" s="49"/>
      <c r="E207" s="49"/>
      <c r="F207" s="116"/>
      <c r="G207" s="116"/>
      <c r="H207" s="116"/>
    </row>
    <row r="208" spans="1:8">
      <c r="A208" s="49" t="s">
        <v>541</v>
      </c>
      <c r="B208" s="115" t="s">
        <v>542</v>
      </c>
      <c r="C208" s="49">
        <v>105</v>
      </c>
      <c r="D208" s="49">
        <v>74</v>
      </c>
      <c r="E208" s="49">
        <v>31</v>
      </c>
      <c r="F208" s="116">
        <v>39</v>
      </c>
      <c r="G208" s="116">
        <v>44</v>
      </c>
      <c r="H208" s="116">
        <v>16</v>
      </c>
    </row>
    <row r="209" spans="1:8">
      <c r="A209" s="49" t="s">
        <v>543</v>
      </c>
      <c r="B209" s="115" t="s">
        <v>544</v>
      </c>
      <c r="C209" s="112">
        <v>92</v>
      </c>
      <c r="D209" s="112">
        <v>63</v>
      </c>
      <c r="E209" s="49">
        <v>29</v>
      </c>
      <c r="F209" s="116">
        <v>27</v>
      </c>
      <c r="G209" s="116">
        <v>38</v>
      </c>
      <c r="H209" s="116">
        <v>75</v>
      </c>
    </row>
    <row r="210" spans="1:8">
      <c r="A210" s="49" t="s">
        <v>545</v>
      </c>
      <c r="B210" s="115" t="s">
        <v>219</v>
      </c>
      <c r="C210" s="49">
        <v>531</v>
      </c>
      <c r="D210" s="49">
        <v>380</v>
      </c>
      <c r="E210" s="49">
        <v>151</v>
      </c>
      <c r="F210" s="116">
        <v>134</v>
      </c>
      <c r="G210" s="116">
        <v>279</v>
      </c>
      <c r="H210" s="116">
        <v>44</v>
      </c>
    </row>
    <row r="211" spans="1:8">
      <c r="A211" s="49"/>
      <c r="B211" s="113" t="s">
        <v>317</v>
      </c>
      <c r="C211" s="49"/>
      <c r="D211" s="49"/>
      <c r="E211" s="49"/>
      <c r="F211" s="116"/>
      <c r="G211" s="116"/>
      <c r="H211" s="116"/>
    </row>
    <row r="212" spans="1:8">
      <c r="A212" s="49" t="s">
        <v>546</v>
      </c>
      <c r="B212" s="115" t="s">
        <v>547</v>
      </c>
      <c r="C212" s="49">
        <v>32</v>
      </c>
      <c r="D212" s="49">
        <v>27</v>
      </c>
      <c r="E212" s="49">
        <v>5</v>
      </c>
      <c r="F212" s="116">
        <v>15</v>
      </c>
      <c r="G212" s="116">
        <v>13</v>
      </c>
      <c r="H212" s="116">
        <v>2</v>
      </c>
    </row>
    <row r="213" spans="1:8">
      <c r="A213" s="49" t="s">
        <v>548</v>
      </c>
      <c r="B213" s="115" t="s">
        <v>549</v>
      </c>
      <c r="C213" s="49">
        <v>76</v>
      </c>
      <c r="D213" s="49">
        <v>51</v>
      </c>
      <c r="E213" s="49">
        <v>25</v>
      </c>
      <c r="F213" s="116">
        <v>21</v>
      </c>
      <c r="G213" s="116">
        <v>36</v>
      </c>
      <c r="H213" s="116">
        <v>0</v>
      </c>
    </row>
    <row r="214" spans="1:8">
      <c r="A214" s="49" t="s">
        <v>550</v>
      </c>
      <c r="B214" s="115" t="s">
        <v>551</v>
      </c>
      <c r="C214" s="49">
        <v>122</v>
      </c>
      <c r="D214" s="49">
        <v>77</v>
      </c>
      <c r="E214" s="49">
        <v>45</v>
      </c>
      <c r="F214" s="116">
        <v>35</v>
      </c>
      <c r="G214" s="116">
        <v>61</v>
      </c>
      <c r="H214" s="116">
        <v>32</v>
      </c>
    </row>
    <row r="215" spans="1:8">
      <c r="A215" s="49" t="s">
        <v>552</v>
      </c>
      <c r="B215" s="115" t="s">
        <v>553</v>
      </c>
      <c r="C215" s="49">
        <v>44</v>
      </c>
      <c r="D215" s="49">
        <v>29</v>
      </c>
      <c r="E215" s="49">
        <v>15</v>
      </c>
      <c r="F215" s="116">
        <v>20</v>
      </c>
      <c r="G215" s="116">
        <v>12</v>
      </c>
      <c r="H215" s="116">
        <v>11</v>
      </c>
    </row>
    <row r="216" spans="1:8">
      <c r="A216" s="49"/>
      <c r="B216" s="312" t="s">
        <v>319</v>
      </c>
      <c r="C216" s="313"/>
      <c r="D216" s="313"/>
      <c r="E216" s="313"/>
      <c r="F216" s="313"/>
      <c r="G216" s="314"/>
      <c r="H216" s="116">
        <v>29</v>
      </c>
    </row>
    <row r="217" spans="1:8">
      <c r="A217" s="122"/>
      <c r="B217" s="123" t="s">
        <v>554</v>
      </c>
      <c r="C217" s="122">
        <v>2421</v>
      </c>
      <c r="D217" s="122">
        <v>1452</v>
      </c>
      <c r="E217" s="122">
        <v>969</v>
      </c>
      <c r="F217" s="124">
        <v>654</v>
      </c>
      <c r="G217" s="124">
        <v>905</v>
      </c>
      <c r="H217" s="124">
        <v>210</v>
      </c>
    </row>
    <row r="218" spans="1:8">
      <c r="A218" s="49"/>
      <c r="B218" s="113" t="s">
        <v>313</v>
      </c>
      <c r="C218" s="49"/>
      <c r="D218" s="49"/>
      <c r="E218" s="49"/>
      <c r="F218" s="112"/>
      <c r="G218" s="112"/>
      <c r="H218" s="112"/>
    </row>
    <row r="219" spans="1:8">
      <c r="A219" s="49" t="s">
        <v>555</v>
      </c>
      <c r="B219" s="115" t="s">
        <v>220</v>
      </c>
      <c r="C219" s="49">
        <v>1262</v>
      </c>
      <c r="D219" s="49">
        <v>705</v>
      </c>
      <c r="E219" s="49">
        <v>557</v>
      </c>
      <c r="F219" s="112">
        <v>275</v>
      </c>
      <c r="G219" s="112">
        <v>466</v>
      </c>
      <c r="H219" s="112">
        <v>119</v>
      </c>
    </row>
    <row r="220" spans="1:8">
      <c r="A220" s="49"/>
      <c r="B220" s="113" t="s">
        <v>314</v>
      </c>
      <c r="C220" s="49"/>
      <c r="D220" s="49"/>
      <c r="E220" s="49"/>
      <c r="F220" s="112"/>
      <c r="G220" s="112"/>
      <c r="H220" s="112"/>
    </row>
    <row r="221" spans="1:8">
      <c r="A221" s="49" t="s">
        <v>556</v>
      </c>
      <c r="B221" s="115" t="s">
        <v>557</v>
      </c>
      <c r="C221" s="49">
        <v>201</v>
      </c>
      <c r="D221" s="49">
        <v>142</v>
      </c>
      <c r="E221" s="49">
        <v>59</v>
      </c>
      <c r="F221" s="112">
        <v>70</v>
      </c>
      <c r="G221" s="112">
        <v>89</v>
      </c>
      <c r="H221" s="112">
        <v>8</v>
      </c>
    </row>
    <row r="222" spans="1:8">
      <c r="A222" s="49" t="s">
        <v>558</v>
      </c>
      <c r="B222" s="115" t="s">
        <v>559</v>
      </c>
      <c r="C222" s="49">
        <v>119</v>
      </c>
      <c r="D222" s="49">
        <v>71</v>
      </c>
      <c r="E222" s="49">
        <v>48</v>
      </c>
      <c r="F222" s="112">
        <v>43</v>
      </c>
      <c r="G222" s="112">
        <v>33</v>
      </c>
      <c r="H222" s="112">
        <v>4</v>
      </c>
    </row>
    <row r="223" spans="1:8">
      <c r="A223" s="49" t="s">
        <v>560</v>
      </c>
      <c r="B223" s="115" t="s">
        <v>561</v>
      </c>
      <c r="C223" s="49">
        <v>311</v>
      </c>
      <c r="D223" s="49">
        <v>196</v>
      </c>
      <c r="E223" s="49">
        <v>115</v>
      </c>
      <c r="F223" s="112">
        <v>102</v>
      </c>
      <c r="G223" s="112">
        <v>113</v>
      </c>
      <c r="H223" s="112">
        <v>20</v>
      </c>
    </row>
    <row r="224" spans="1:8">
      <c r="A224" s="49" t="s">
        <v>562</v>
      </c>
      <c r="B224" s="115" t="s">
        <v>563</v>
      </c>
      <c r="C224" s="49">
        <v>126</v>
      </c>
      <c r="D224" s="49">
        <v>82</v>
      </c>
      <c r="E224" s="49">
        <v>44</v>
      </c>
      <c r="F224" s="112">
        <v>36</v>
      </c>
      <c r="G224" s="112">
        <v>56</v>
      </c>
      <c r="H224" s="112">
        <v>36</v>
      </c>
    </row>
    <row r="225" spans="1:8">
      <c r="A225" s="49"/>
      <c r="B225" s="113" t="s">
        <v>317</v>
      </c>
      <c r="C225" s="49"/>
      <c r="D225" s="49"/>
      <c r="E225" s="49"/>
      <c r="F225" s="112"/>
      <c r="G225" s="112"/>
      <c r="H225" s="112"/>
    </row>
    <row r="226" spans="1:8">
      <c r="A226" s="49" t="s">
        <v>564</v>
      </c>
      <c r="B226" s="115" t="s">
        <v>565</v>
      </c>
      <c r="C226" s="49">
        <v>75</v>
      </c>
      <c r="D226" s="49">
        <v>46</v>
      </c>
      <c r="E226" s="49">
        <v>29</v>
      </c>
      <c r="F226" s="112">
        <v>17</v>
      </c>
      <c r="G226" s="112">
        <v>23</v>
      </c>
      <c r="H226" s="112">
        <v>5</v>
      </c>
    </row>
    <row r="227" spans="1:8">
      <c r="A227" s="49" t="s">
        <v>566</v>
      </c>
      <c r="B227" s="115" t="s">
        <v>567</v>
      </c>
      <c r="C227" s="49">
        <v>117</v>
      </c>
      <c r="D227" s="49">
        <v>82</v>
      </c>
      <c r="E227" s="49">
        <v>35</v>
      </c>
      <c r="F227" s="112">
        <v>39</v>
      </c>
      <c r="G227" s="112">
        <v>49</v>
      </c>
      <c r="H227" s="112">
        <v>5</v>
      </c>
    </row>
    <row r="228" spans="1:8">
      <c r="A228" s="49" t="s">
        <v>568</v>
      </c>
      <c r="B228" s="115" t="s">
        <v>569</v>
      </c>
      <c r="C228" s="49">
        <v>48</v>
      </c>
      <c r="D228" s="49">
        <v>25</v>
      </c>
      <c r="E228" s="49">
        <v>23</v>
      </c>
      <c r="F228" s="112">
        <v>15</v>
      </c>
      <c r="G228" s="112">
        <v>14</v>
      </c>
      <c r="H228" s="112">
        <v>7</v>
      </c>
    </row>
    <row r="229" spans="1:8">
      <c r="A229" s="49" t="s">
        <v>570</v>
      </c>
      <c r="B229" s="115" t="s">
        <v>571</v>
      </c>
      <c r="C229" s="49">
        <v>162</v>
      </c>
      <c r="D229" s="49">
        <v>103</v>
      </c>
      <c r="E229" s="49">
        <v>59</v>
      </c>
      <c r="F229" s="112">
        <v>57</v>
      </c>
      <c r="G229" s="112">
        <v>62</v>
      </c>
      <c r="H229" s="112">
        <v>6</v>
      </c>
    </row>
    <row r="230" spans="1:8">
      <c r="A230" s="49"/>
      <c r="B230" s="312" t="s">
        <v>319</v>
      </c>
      <c r="C230" s="313"/>
      <c r="D230" s="313"/>
      <c r="E230" s="313"/>
      <c r="F230" s="313"/>
      <c r="G230" s="314"/>
      <c r="H230" s="116">
        <v>0</v>
      </c>
    </row>
    <row r="231" spans="1:8">
      <c r="A231" s="122"/>
      <c r="B231" s="123" t="s">
        <v>572</v>
      </c>
      <c r="C231" s="122">
        <v>820</v>
      </c>
      <c r="D231" s="122">
        <v>533</v>
      </c>
      <c r="E231" s="122">
        <v>287</v>
      </c>
      <c r="F231" s="124">
        <v>280</v>
      </c>
      <c r="G231" s="124">
        <v>294</v>
      </c>
      <c r="H231" s="124">
        <v>215</v>
      </c>
    </row>
    <row r="232" spans="1:8">
      <c r="A232" s="49"/>
      <c r="B232" s="113" t="s">
        <v>363</v>
      </c>
      <c r="C232" s="49"/>
      <c r="D232" s="49"/>
      <c r="E232" s="49"/>
      <c r="F232" s="112"/>
      <c r="G232" s="112"/>
      <c r="H232" s="112"/>
    </row>
    <row r="233" spans="1:8">
      <c r="A233" s="49" t="s">
        <v>573</v>
      </c>
      <c r="B233" s="115" t="s">
        <v>574</v>
      </c>
      <c r="C233" s="49">
        <v>76</v>
      </c>
      <c r="D233" s="49">
        <v>51</v>
      </c>
      <c r="E233" s="49">
        <v>25</v>
      </c>
      <c r="F233" s="112">
        <v>38</v>
      </c>
      <c r="G233" s="112">
        <v>27</v>
      </c>
      <c r="H233" s="112">
        <v>1</v>
      </c>
    </row>
    <row r="234" spans="1:8">
      <c r="A234" s="49" t="s">
        <v>575</v>
      </c>
      <c r="B234" s="115" t="s">
        <v>576</v>
      </c>
      <c r="C234" s="49">
        <v>82</v>
      </c>
      <c r="D234" s="49">
        <v>43</v>
      </c>
      <c r="E234" s="49">
        <v>39</v>
      </c>
      <c r="F234" s="112">
        <v>40</v>
      </c>
      <c r="G234" s="112">
        <v>31</v>
      </c>
      <c r="H234" s="112">
        <v>15</v>
      </c>
    </row>
    <row r="235" spans="1:8">
      <c r="A235" s="49" t="s">
        <v>577</v>
      </c>
      <c r="B235" s="117" t="s">
        <v>578</v>
      </c>
      <c r="C235" s="49">
        <v>451</v>
      </c>
      <c r="D235" s="49">
        <v>302</v>
      </c>
      <c r="E235" s="49">
        <v>149</v>
      </c>
      <c r="F235" s="112">
        <v>124</v>
      </c>
      <c r="G235" s="112">
        <v>169</v>
      </c>
      <c r="H235" s="112">
        <v>99</v>
      </c>
    </row>
    <row r="236" spans="1:8">
      <c r="A236" s="41"/>
      <c r="B236" s="119" t="s">
        <v>317</v>
      </c>
      <c r="C236" s="49"/>
      <c r="D236" s="49"/>
      <c r="E236" s="49"/>
      <c r="F236" s="112"/>
      <c r="G236" s="112"/>
      <c r="H236" s="112"/>
    </row>
    <row r="237" spans="1:8">
      <c r="A237" s="49" t="s">
        <v>579</v>
      </c>
      <c r="B237" s="115" t="s">
        <v>580</v>
      </c>
      <c r="C237" s="49">
        <v>55</v>
      </c>
      <c r="D237" s="49">
        <v>42</v>
      </c>
      <c r="E237" s="49">
        <v>13</v>
      </c>
      <c r="F237" s="112">
        <v>16</v>
      </c>
      <c r="G237" s="112">
        <v>20</v>
      </c>
      <c r="H237" s="112">
        <v>8</v>
      </c>
    </row>
    <row r="238" spans="1:8">
      <c r="A238" s="49" t="s">
        <v>581</v>
      </c>
      <c r="B238" s="115" t="s">
        <v>582</v>
      </c>
      <c r="C238" s="49">
        <v>57</v>
      </c>
      <c r="D238" s="49">
        <v>41</v>
      </c>
      <c r="E238" s="49">
        <v>16</v>
      </c>
      <c r="F238" s="112">
        <v>19</v>
      </c>
      <c r="G238" s="112">
        <v>22</v>
      </c>
      <c r="H238" s="112">
        <v>3</v>
      </c>
    </row>
    <row r="239" spans="1:8">
      <c r="A239" s="49" t="s">
        <v>583</v>
      </c>
      <c r="B239" s="115" t="s">
        <v>584</v>
      </c>
      <c r="C239" s="49">
        <v>99</v>
      </c>
      <c r="D239" s="49">
        <v>54</v>
      </c>
      <c r="E239" s="49">
        <v>45</v>
      </c>
      <c r="F239" s="112">
        <v>43</v>
      </c>
      <c r="G239" s="112">
        <v>25</v>
      </c>
      <c r="H239" s="112">
        <v>9</v>
      </c>
    </row>
    <row r="240" spans="1:8">
      <c r="A240" s="49"/>
      <c r="B240" s="312" t="s">
        <v>319</v>
      </c>
      <c r="C240" s="313"/>
      <c r="D240" s="313"/>
      <c r="E240" s="313"/>
      <c r="F240" s="313"/>
      <c r="G240" s="314"/>
      <c r="H240" s="116">
        <v>80</v>
      </c>
    </row>
    <row r="241" spans="1:8">
      <c r="A241" s="122"/>
      <c r="B241" s="123" t="s">
        <v>585</v>
      </c>
      <c r="C241" s="122">
        <v>6748</v>
      </c>
      <c r="D241" s="122">
        <v>3917</v>
      </c>
      <c r="E241" s="122">
        <v>2831</v>
      </c>
      <c r="F241" s="124">
        <v>1318</v>
      </c>
      <c r="G241" s="124">
        <v>2616</v>
      </c>
      <c r="H241" s="124">
        <v>1669</v>
      </c>
    </row>
    <row r="242" spans="1:8">
      <c r="A242" s="49"/>
      <c r="B242" s="117" t="s">
        <v>362</v>
      </c>
      <c r="C242" s="49">
        <v>2523</v>
      </c>
      <c r="D242" s="49">
        <v>1588</v>
      </c>
      <c r="E242" s="49">
        <v>935</v>
      </c>
      <c r="F242" s="112">
        <v>538</v>
      </c>
      <c r="G242" s="112">
        <v>993</v>
      </c>
      <c r="H242" s="112">
        <v>600</v>
      </c>
    </row>
    <row r="243" spans="1:8">
      <c r="A243" s="49"/>
      <c r="B243" s="113" t="s">
        <v>313</v>
      </c>
      <c r="C243" s="49"/>
      <c r="D243" s="49"/>
      <c r="E243" s="49"/>
      <c r="F243" s="112"/>
      <c r="G243" s="112"/>
      <c r="H243" s="112"/>
    </row>
    <row r="244" spans="1:8">
      <c r="A244" s="49" t="s">
        <v>586</v>
      </c>
      <c r="B244" s="115" t="s">
        <v>587</v>
      </c>
      <c r="C244" s="49">
        <v>180</v>
      </c>
      <c r="D244" s="49">
        <v>107</v>
      </c>
      <c r="E244" s="49">
        <v>73</v>
      </c>
      <c r="F244" s="112">
        <v>41</v>
      </c>
      <c r="G244" s="112">
        <v>69</v>
      </c>
      <c r="H244" s="112">
        <v>36</v>
      </c>
    </row>
    <row r="245" spans="1:8">
      <c r="A245" s="49" t="s">
        <v>588</v>
      </c>
      <c r="B245" s="115" t="s">
        <v>589</v>
      </c>
      <c r="C245" s="49">
        <v>84</v>
      </c>
      <c r="D245" s="49">
        <v>48</v>
      </c>
      <c r="E245" s="49">
        <v>36</v>
      </c>
      <c r="F245" s="112">
        <v>12</v>
      </c>
      <c r="G245" s="112">
        <v>43</v>
      </c>
      <c r="H245" s="112">
        <v>0</v>
      </c>
    </row>
    <row r="246" spans="1:8">
      <c r="A246" s="49"/>
      <c r="B246" s="113" t="s">
        <v>314</v>
      </c>
      <c r="C246" s="49"/>
      <c r="D246" s="49"/>
      <c r="E246" s="49"/>
      <c r="F246" s="112"/>
      <c r="G246" s="112"/>
      <c r="H246" s="112"/>
    </row>
    <row r="247" spans="1:8">
      <c r="A247" s="49" t="s">
        <v>590</v>
      </c>
      <c r="B247" s="115" t="s">
        <v>591</v>
      </c>
      <c r="C247" s="49">
        <v>120</v>
      </c>
      <c r="D247" s="49">
        <v>87</v>
      </c>
      <c r="E247" s="49">
        <v>33</v>
      </c>
      <c r="F247" s="112">
        <v>24</v>
      </c>
      <c r="G247" s="112">
        <v>52</v>
      </c>
      <c r="H247" s="112">
        <v>1</v>
      </c>
    </row>
    <row r="248" spans="1:8">
      <c r="A248" s="49" t="s">
        <v>592</v>
      </c>
      <c r="B248" s="115" t="s">
        <v>593</v>
      </c>
      <c r="C248" s="49">
        <v>149</v>
      </c>
      <c r="D248" s="49">
        <v>94</v>
      </c>
      <c r="E248" s="49">
        <v>55</v>
      </c>
      <c r="F248" s="112">
        <v>27</v>
      </c>
      <c r="G248" s="112">
        <v>83</v>
      </c>
      <c r="H248" s="112">
        <v>24</v>
      </c>
    </row>
    <row r="249" spans="1:8">
      <c r="A249" s="49" t="s">
        <v>594</v>
      </c>
      <c r="B249" s="115" t="s">
        <v>595</v>
      </c>
      <c r="C249" s="49">
        <v>149</v>
      </c>
      <c r="D249" s="49">
        <v>94</v>
      </c>
      <c r="E249" s="49">
        <v>55</v>
      </c>
      <c r="F249" s="112">
        <v>26</v>
      </c>
      <c r="G249" s="112">
        <v>56</v>
      </c>
      <c r="H249" s="112">
        <v>35</v>
      </c>
    </row>
    <row r="250" spans="1:8">
      <c r="A250" s="49" t="s">
        <v>596</v>
      </c>
      <c r="B250" s="115" t="s">
        <v>597</v>
      </c>
      <c r="C250" s="49">
        <v>226</v>
      </c>
      <c r="D250" s="49">
        <v>143</v>
      </c>
      <c r="E250" s="49">
        <v>83</v>
      </c>
      <c r="F250" s="112">
        <v>53</v>
      </c>
      <c r="G250" s="112">
        <v>78</v>
      </c>
      <c r="H250" s="112">
        <v>35</v>
      </c>
    </row>
    <row r="251" spans="1:8">
      <c r="A251" s="49" t="s">
        <v>598</v>
      </c>
      <c r="B251" s="115" t="s">
        <v>599</v>
      </c>
      <c r="C251" s="49">
        <v>122</v>
      </c>
      <c r="D251" s="49">
        <v>88</v>
      </c>
      <c r="E251" s="49">
        <v>34</v>
      </c>
      <c r="F251" s="112">
        <v>37</v>
      </c>
      <c r="G251" s="112">
        <v>58</v>
      </c>
      <c r="H251" s="112">
        <v>14</v>
      </c>
    </row>
    <row r="252" spans="1:8">
      <c r="A252" s="49" t="s">
        <v>600</v>
      </c>
      <c r="B252" s="115" t="s">
        <v>601</v>
      </c>
      <c r="C252" s="49">
        <v>142</v>
      </c>
      <c r="D252" s="49">
        <v>78</v>
      </c>
      <c r="E252" s="49">
        <v>64</v>
      </c>
      <c r="F252" s="112">
        <v>31</v>
      </c>
      <c r="G252" s="112">
        <v>59</v>
      </c>
      <c r="H252" s="112">
        <v>41</v>
      </c>
    </row>
    <row r="253" spans="1:8">
      <c r="A253" s="49" t="s">
        <v>602</v>
      </c>
      <c r="B253" s="115" t="s">
        <v>603</v>
      </c>
      <c r="C253" s="49">
        <v>129</v>
      </c>
      <c r="D253" s="49">
        <v>85</v>
      </c>
      <c r="E253" s="49">
        <v>44</v>
      </c>
      <c r="F253" s="112">
        <v>33</v>
      </c>
      <c r="G253" s="112">
        <v>50</v>
      </c>
      <c r="H253" s="112">
        <v>4</v>
      </c>
    </row>
    <row r="254" spans="1:8">
      <c r="A254" s="49" t="s">
        <v>604</v>
      </c>
      <c r="B254" s="115" t="s">
        <v>605</v>
      </c>
      <c r="C254" s="49">
        <v>309</v>
      </c>
      <c r="D254" s="49">
        <v>194</v>
      </c>
      <c r="E254" s="49">
        <v>115</v>
      </c>
      <c r="F254" s="112">
        <v>76</v>
      </c>
      <c r="G254" s="112">
        <v>104</v>
      </c>
      <c r="H254" s="112">
        <v>93</v>
      </c>
    </row>
    <row r="255" spans="1:8">
      <c r="A255" s="49"/>
      <c r="B255" s="113" t="s">
        <v>317</v>
      </c>
      <c r="C255" s="49"/>
      <c r="D255" s="49"/>
      <c r="E255" s="49"/>
      <c r="F255" s="112"/>
      <c r="G255" s="112"/>
      <c r="H255" s="112"/>
    </row>
    <row r="256" spans="1:8">
      <c r="A256" s="49" t="s">
        <v>606</v>
      </c>
      <c r="B256" s="115" t="s">
        <v>607</v>
      </c>
      <c r="C256" s="49">
        <v>186</v>
      </c>
      <c r="D256" s="49">
        <v>107</v>
      </c>
      <c r="E256" s="49">
        <v>79</v>
      </c>
      <c r="F256" s="112">
        <v>35</v>
      </c>
      <c r="G256" s="112">
        <v>62</v>
      </c>
      <c r="H256" s="112">
        <v>4</v>
      </c>
    </row>
    <row r="257" spans="1:8">
      <c r="A257" s="49" t="s">
        <v>608</v>
      </c>
      <c r="B257" s="115" t="s">
        <v>609</v>
      </c>
      <c r="C257" s="49">
        <v>136</v>
      </c>
      <c r="D257" s="49">
        <v>93</v>
      </c>
      <c r="E257" s="49">
        <v>43</v>
      </c>
      <c r="F257" s="112">
        <v>26</v>
      </c>
      <c r="G257" s="112">
        <v>47</v>
      </c>
      <c r="H257" s="112">
        <v>87</v>
      </c>
    </row>
    <row r="258" spans="1:8">
      <c r="A258" s="49" t="s">
        <v>610</v>
      </c>
      <c r="B258" s="115" t="s">
        <v>611</v>
      </c>
      <c r="C258" s="49">
        <v>47</v>
      </c>
      <c r="D258" s="49">
        <v>26</v>
      </c>
      <c r="E258" s="49">
        <v>21</v>
      </c>
      <c r="F258" s="112">
        <v>14</v>
      </c>
      <c r="G258" s="112">
        <v>16</v>
      </c>
      <c r="H258" s="112">
        <v>2</v>
      </c>
    </row>
    <row r="259" spans="1:8">
      <c r="A259" s="49" t="s">
        <v>612</v>
      </c>
      <c r="B259" s="115" t="s">
        <v>613</v>
      </c>
      <c r="C259" s="49">
        <v>187</v>
      </c>
      <c r="D259" s="49">
        <v>127</v>
      </c>
      <c r="E259" s="49">
        <v>60</v>
      </c>
      <c r="F259" s="112">
        <v>37</v>
      </c>
      <c r="G259" s="112">
        <v>75</v>
      </c>
      <c r="H259" s="112">
        <v>55</v>
      </c>
    </row>
    <row r="260" spans="1:8">
      <c r="A260" s="49" t="s">
        <v>614</v>
      </c>
      <c r="B260" s="115" t="s">
        <v>615</v>
      </c>
      <c r="C260" s="49">
        <v>84</v>
      </c>
      <c r="D260" s="49">
        <v>55</v>
      </c>
      <c r="E260" s="49">
        <v>29</v>
      </c>
      <c r="F260" s="112">
        <v>13</v>
      </c>
      <c r="G260" s="112">
        <v>28</v>
      </c>
      <c r="H260" s="112">
        <v>4</v>
      </c>
    </row>
    <row r="261" spans="1:8">
      <c r="A261" s="49" t="s">
        <v>616</v>
      </c>
      <c r="B261" s="115" t="s">
        <v>617</v>
      </c>
      <c r="C261" s="49">
        <v>90</v>
      </c>
      <c r="D261" s="49">
        <v>52</v>
      </c>
      <c r="E261" s="49">
        <v>38</v>
      </c>
      <c r="F261" s="112">
        <v>20</v>
      </c>
      <c r="G261" s="112">
        <v>33</v>
      </c>
      <c r="H261" s="112">
        <v>152</v>
      </c>
    </row>
    <row r="262" spans="1:8">
      <c r="A262" s="49" t="s">
        <v>618</v>
      </c>
      <c r="B262" s="115" t="s">
        <v>619</v>
      </c>
      <c r="C262" s="49">
        <v>183</v>
      </c>
      <c r="D262" s="49">
        <v>110</v>
      </c>
      <c r="E262" s="49">
        <v>73</v>
      </c>
      <c r="F262" s="112">
        <v>33</v>
      </c>
      <c r="G262" s="112">
        <v>80</v>
      </c>
      <c r="H262" s="112">
        <v>13</v>
      </c>
    </row>
    <row r="263" spans="1:8">
      <c r="A263" s="49" t="s">
        <v>620</v>
      </c>
      <c r="B263" s="115" t="s">
        <v>621</v>
      </c>
      <c r="C263" s="49">
        <v>4225</v>
      </c>
      <c r="D263" s="49">
        <v>2329</v>
      </c>
      <c r="E263" s="49">
        <v>1896</v>
      </c>
      <c r="F263" s="112">
        <v>780</v>
      </c>
      <c r="G263" s="112">
        <v>1623</v>
      </c>
      <c r="H263" s="112">
        <v>1069</v>
      </c>
    </row>
    <row r="264" spans="1:8">
      <c r="A264" s="49"/>
      <c r="B264" s="312" t="s">
        <v>622</v>
      </c>
      <c r="C264" s="313"/>
      <c r="D264" s="313"/>
      <c r="E264" s="313"/>
      <c r="F264" s="313"/>
      <c r="G264" s="314"/>
      <c r="H264" s="116">
        <v>0</v>
      </c>
    </row>
    <row r="265" spans="1:8">
      <c r="A265" s="122"/>
      <c r="B265" s="123" t="s">
        <v>623</v>
      </c>
      <c r="C265" s="122">
        <v>1006</v>
      </c>
      <c r="D265" s="122">
        <v>618</v>
      </c>
      <c r="E265" s="122">
        <v>388</v>
      </c>
      <c r="F265" s="124">
        <v>317</v>
      </c>
      <c r="G265" s="124">
        <v>394</v>
      </c>
      <c r="H265" s="124">
        <v>159</v>
      </c>
    </row>
    <row r="266" spans="1:8">
      <c r="A266" s="49"/>
      <c r="B266" s="113" t="s">
        <v>314</v>
      </c>
      <c r="C266" s="49"/>
      <c r="D266" s="49"/>
      <c r="E266" s="49"/>
      <c r="F266" s="112"/>
      <c r="G266" s="112"/>
      <c r="H266" s="112"/>
    </row>
    <row r="267" spans="1:8">
      <c r="A267" s="49" t="s">
        <v>624</v>
      </c>
      <c r="B267" s="115" t="s">
        <v>625</v>
      </c>
      <c r="C267" s="49">
        <v>158</v>
      </c>
      <c r="D267" s="49">
        <v>93</v>
      </c>
      <c r="E267" s="49">
        <v>65</v>
      </c>
      <c r="F267" s="112">
        <v>56</v>
      </c>
      <c r="G267" s="112">
        <v>77</v>
      </c>
      <c r="H267" s="112">
        <v>6</v>
      </c>
    </row>
    <row r="268" spans="1:8">
      <c r="A268" s="49" t="s">
        <v>626</v>
      </c>
      <c r="B268" s="115" t="s">
        <v>627</v>
      </c>
      <c r="C268" s="49">
        <v>95</v>
      </c>
      <c r="D268" s="49">
        <v>57</v>
      </c>
      <c r="E268" s="49">
        <v>38</v>
      </c>
      <c r="F268" s="112">
        <v>36</v>
      </c>
      <c r="G268" s="112">
        <v>31</v>
      </c>
      <c r="H268" s="112">
        <v>9</v>
      </c>
    </row>
    <row r="269" spans="1:8">
      <c r="A269" s="49" t="s">
        <v>628</v>
      </c>
      <c r="B269" s="115" t="s">
        <v>629</v>
      </c>
      <c r="C269" s="49">
        <v>136</v>
      </c>
      <c r="D269" s="49">
        <v>79</v>
      </c>
      <c r="E269" s="49">
        <v>57</v>
      </c>
      <c r="F269" s="112">
        <v>44</v>
      </c>
      <c r="G269" s="112">
        <v>54</v>
      </c>
      <c r="H269" s="112">
        <v>18</v>
      </c>
    </row>
    <row r="270" spans="1:8">
      <c r="A270" s="49" t="s">
        <v>630</v>
      </c>
      <c r="B270" s="115" t="s">
        <v>221</v>
      </c>
      <c r="C270" s="49">
        <v>555</v>
      </c>
      <c r="D270" s="49">
        <v>346</v>
      </c>
      <c r="E270" s="49">
        <v>209</v>
      </c>
      <c r="F270" s="112">
        <v>156</v>
      </c>
      <c r="G270" s="112">
        <v>212</v>
      </c>
      <c r="H270" s="112">
        <v>106</v>
      </c>
    </row>
    <row r="271" spans="1:8">
      <c r="A271" s="49"/>
      <c r="B271" s="113" t="s">
        <v>464</v>
      </c>
      <c r="C271" s="49"/>
      <c r="D271" s="49"/>
      <c r="E271" s="49"/>
      <c r="F271" s="112"/>
      <c r="G271" s="112"/>
      <c r="H271" s="112"/>
    </row>
    <row r="272" spans="1:8">
      <c r="A272" s="49" t="s">
        <v>631</v>
      </c>
      <c r="B272" s="115" t="s">
        <v>632</v>
      </c>
      <c r="C272" s="49">
        <v>62</v>
      </c>
      <c r="D272" s="49">
        <v>43</v>
      </c>
      <c r="E272" s="49">
        <v>19</v>
      </c>
      <c r="F272" s="112">
        <v>25</v>
      </c>
      <c r="G272" s="112">
        <v>20</v>
      </c>
      <c r="H272" s="112">
        <v>10</v>
      </c>
    </row>
    <row r="273" spans="1:8">
      <c r="A273" s="49"/>
      <c r="B273" s="312" t="s">
        <v>319</v>
      </c>
      <c r="C273" s="313"/>
      <c r="D273" s="313"/>
      <c r="E273" s="313"/>
      <c r="F273" s="313"/>
      <c r="G273" s="314"/>
      <c r="H273" s="116">
        <v>10</v>
      </c>
    </row>
    <row r="274" spans="1:8">
      <c r="A274" s="122"/>
      <c r="B274" s="123" t="s">
        <v>633</v>
      </c>
      <c r="C274" s="122">
        <v>1490</v>
      </c>
      <c r="D274" s="122">
        <v>963</v>
      </c>
      <c r="E274" s="122">
        <v>527</v>
      </c>
      <c r="F274" s="124">
        <v>472</v>
      </c>
      <c r="G274" s="124">
        <v>775</v>
      </c>
      <c r="H274" s="124">
        <v>65</v>
      </c>
    </row>
    <row r="275" spans="1:8">
      <c r="A275" s="49"/>
      <c r="B275" s="113" t="s">
        <v>313</v>
      </c>
      <c r="C275" s="49"/>
      <c r="D275" s="49"/>
      <c r="E275" s="49"/>
      <c r="F275" s="112"/>
      <c r="G275" s="112"/>
      <c r="H275" s="112"/>
    </row>
    <row r="276" spans="1:8">
      <c r="A276" s="49" t="s">
        <v>634</v>
      </c>
      <c r="B276" s="115" t="s">
        <v>222</v>
      </c>
      <c r="C276" s="49">
        <v>355</v>
      </c>
      <c r="D276" s="49">
        <v>208</v>
      </c>
      <c r="E276" s="49">
        <v>147</v>
      </c>
      <c r="F276" s="112">
        <v>74</v>
      </c>
      <c r="G276" s="112">
        <v>184</v>
      </c>
      <c r="H276" s="112">
        <v>31</v>
      </c>
    </row>
    <row r="277" spans="1:8">
      <c r="A277" s="49"/>
      <c r="B277" s="113" t="s">
        <v>635</v>
      </c>
      <c r="C277" s="49"/>
      <c r="D277" s="49"/>
      <c r="E277" s="49"/>
      <c r="F277" s="112"/>
      <c r="G277" s="112"/>
      <c r="H277" s="112"/>
    </row>
    <row r="278" spans="1:8">
      <c r="A278" s="49" t="s">
        <v>636</v>
      </c>
      <c r="B278" s="115" t="s">
        <v>637</v>
      </c>
      <c r="C278" s="49">
        <v>181</v>
      </c>
      <c r="D278" s="49">
        <v>126</v>
      </c>
      <c r="E278" s="49">
        <v>55</v>
      </c>
      <c r="F278" s="112">
        <v>70</v>
      </c>
      <c r="G278" s="112">
        <v>99</v>
      </c>
      <c r="H278" s="112">
        <v>10</v>
      </c>
    </row>
    <row r="279" spans="1:8">
      <c r="A279" s="49"/>
      <c r="B279" s="113" t="s">
        <v>317</v>
      </c>
      <c r="C279" s="49"/>
      <c r="D279" s="49"/>
      <c r="E279" s="49"/>
      <c r="F279" s="112"/>
      <c r="G279" s="112"/>
      <c r="H279" s="112"/>
    </row>
    <row r="280" spans="1:8">
      <c r="A280" s="49" t="s">
        <v>638</v>
      </c>
      <c r="B280" s="115" t="s">
        <v>639</v>
      </c>
      <c r="C280" s="49">
        <v>133</v>
      </c>
      <c r="D280" s="49">
        <v>89</v>
      </c>
      <c r="E280" s="49">
        <v>44</v>
      </c>
      <c r="F280" s="112">
        <v>46</v>
      </c>
      <c r="G280" s="112">
        <v>61</v>
      </c>
      <c r="H280" s="112">
        <v>2</v>
      </c>
    </row>
    <row r="281" spans="1:8">
      <c r="A281" s="49" t="s">
        <v>640</v>
      </c>
      <c r="B281" s="115" t="s">
        <v>641</v>
      </c>
      <c r="C281" s="49">
        <v>130</v>
      </c>
      <c r="D281" s="49">
        <v>80</v>
      </c>
      <c r="E281" s="49">
        <v>50</v>
      </c>
      <c r="F281" s="112">
        <v>44</v>
      </c>
      <c r="G281" s="112">
        <v>79</v>
      </c>
      <c r="H281" s="112">
        <v>3</v>
      </c>
    </row>
    <row r="282" spans="1:8">
      <c r="A282" s="49" t="s">
        <v>642</v>
      </c>
      <c r="B282" s="115" t="s">
        <v>643</v>
      </c>
      <c r="C282" s="49">
        <v>158</v>
      </c>
      <c r="D282" s="49">
        <v>113</v>
      </c>
      <c r="E282" s="49">
        <v>45</v>
      </c>
      <c r="F282" s="112">
        <v>50</v>
      </c>
      <c r="G282" s="112">
        <v>91</v>
      </c>
      <c r="H282" s="112">
        <v>3</v>
      </c>
    </row>
    <row r="283" spans="1:8">
      <c r="A283" s="49" t="s">
        <v>644</v>
      </c>
      <c r="B283" s="115" t="s">
        <v>645</v>
      </c>
      <c r="C283" s="49">
        <v>52</v>
      </c>
      <c r="D283" s="49">
        <v>29</v>
      </c>
      <c r="E283" s="49">
        <v>23</v>
      </c>
      <c r="F283" s="112">
        <v>16</v>
      </c>
      <c r="G283" s="112">
        <v>28</v>
      </c>
      <c r="H283" s="112">
        <v>2</v>
      </c>
    </row>
    <row r="284" spans="1:8">
      <c r="A284" s="49" t="s">
        <v>646</v>
      </c>
      <c r="B284" s="115" t="s">
        <v>222</v>
      </c>
      <c r="C284" s="49">
        <v>234</v>
      </c>
      <c r="D284" s="49">
        <v>154</v>
      </c>
      <c r="E284" s="49">
        <v>80</v>
      </c>
      <c r="F284" s="112">
        <v>83</v>
      </c>
      <c r="G284" s="112">
        <v>120</v>
      </c>
      <c r="H284" s="112">
        <v>3</v>
      </c>
    </row>
    <row r="285" spans="1:8">
      <c r="A285" s="49" t="s">
        <v>647</v>
      </c>
      <c r="B285" s="115" t="s">
        <v>648</v>
      </c>
      <c r="C285" s="49">
        <v>247</v>
      </c>
      <c r="D285" s="49">
        <v>164</v>
      </c>
      <c r="E285" s="49">
        <v>83</v>
      </c>
      <c r="F285" s="112">
        <v>89</v>
      </c>
      <c r="G285" s="112">
        <v>113</v>
      </c>
      <c r="H285" s="112">
        <v>11</v>
      </c>
    </row>
    <row r="286" spans="1:8">
      <c r="A286" s="49"/>
      <c r="B286" s="312" t="s">
        <v>319</v>
      </c>
      <c r="C286" s="313"/>
      <c r="D286" s="313"/>
      <c r="E286" s="313"/>
      <c r="F286" s="313"/>
      <c r="G286" s="314"/>
      <c r="H286" s="116">
        <v>0</v>
      </c>
    </row>
    <row r="287" spans="1:8">
      <c r="A287" s="122"/>
      <c r="B287" s="123" t="s">
        <v>649</v>
      </c>
      <c r="C287" s="122">
        <v>1079</v>
      </c>
      <c r="D287" s="122">
        <v>717</v>
      </c>
      <c r="E287" s="122">
        <v>362</v>
      </c>
      <c r="F287" s="124">
        <v>298</v>
      </c>
      <c r="G287" s="124">
        <v>432</v>
      </c>
      <c r="H287" s="124">
        <v>379</v>
      </c>
    </row>
    <row r="288" spans="1:8">
      <c r="A288" s="49"/>
      <c r="B288" s="113" t="s">
        <v>313</v>
      </c>
      <c r="C288" s="49"/>
      <c r="D288" s="49"/>
      <c r="E288" s="49"/>
      <c r="F288" s="112"/>
      <c r="G288" s="112"/>
      <c r="H288" s="112"/>
    </row>
    <row r="289" spans="1:8">
      <c r="A289" s="49" t="s">
        <v>650</v>
      </c>
      <c r="B289" s="115" t="s">
        <v>651</v>
      </c>
      <c r="C289" s="49">
        <v>40</v>
      </c>
      <c r="D289" s="49">
        <v>25</v>
      </c>
      <c r="E289" s="49">
        <v>15</v>
      </c>
      <c r="F289" s="112">
        <v>14</v>
      </c>
      <c r="G289" s="112">
        <v>15</v>
      </c>
      <c r="H289" s="112">
        <v>9</v>
      </c>
    </row>
    <row r="290" spans="1:8">
      <c r="A290" s="49"/>
      <c r="B290" s="113" t="s">
        <v>314</v>
      </c>
      <c r="C290" s="49"/>
      <c r="D290" s="49"/>
      <c r="E290" s="49"/>
      <c r="F290" s="112"/>
      <c r="G290" s="112"/>
      <c r="H290" s="112"/>
    </row>
    <row r="291" spans="1:8">
      <c r="A291" s="49" t="s">
        <v>652</v>
      </c>
      <c r="B291" s="115" t="s">
        <v>653</v>
      </c>
      <c r="C291" s="49">
        <v>79</v>
      </c>
      <c r="D291" s="49">
        <v>41</v>
      </c>
      <c r="E291" s="49">
        <v>38</v>
      </c>
      <c r="F291" s="112">
        <v>16</v>
      </c>
      <c r="G291" s="112">
        <v>38</v>
      </c>
      <c r="H291" s="112">
        <v>15</v>
      </c>
    </row>
    <row r="292" spans="1:8">
      <c r="A292" s="49" t="s">
        <v>654</v>
      </c>
      <c r="B292" s="115" t="s">
        <v>655</v>
      </c>
      <c r="C292" s="49">
        <v>123</v>
      </c>
      <c r="D292" s="49">
        <v>83</v>
      </c>
      <c r="E292" s="49">
        <v>40</v>
      </c>
      <c r="F292" s="112">
        <v>34</v>
      </c>
      <c r="G292" s="112">
        <v>51</v>
      </c>
      <c r="H292" s="112">
        <v>22</v>
      </c>
    </row>
    <row r="293" spans="1:8">
      <c r="A293" s="49" t="s">
        <v>656</v>
      </c>
      <c r="B293" s="115" t="s">
        <v>223</v>
      </c>
      <c r="C293" s="49">
        <v>412</v>
      </c>
      <c r="D293" s="49">
        <v>278</v>
      </c>
      <c r="E293" s="49">
        <v>134</v>
      </c>
      <c r="F293" s="112">
        <v>124</v>
      </c>
      <c r="G293" s="112">
        <v>162</v>
      </c>
      <c r="H293" s="112">
        <v>188</v>
      </c>
    </row>
    <row r="294" spans="1:8">
      <c r="A294" s="49" t="s">
        <v>657</v>
      </c>
      <c r="B294" s="115" t="s">
        <v>658</v>
      </c>
      <c r="C294" s="49">
        <v>148</v>
      </c>
      <c r="D294" s="49">
        <v>105</v>
      </c>
      <c r="E294" s="49">
        <v>43</v>
      </c>
      <c r="F294" s="112">
        <v>43</v>
      </c>
      <c r="G294" s="112">
        <v>48</v>
      </c>
      <c r="H294" s="112">
        <v>119</v>
      </c>
    </row>
    <row r="295" spans="1:8">
      <c r="A295" s="49"/>
      <c r="B295" s="113" t="s">
        <v>317</v>
      </c>
      <c r="C295" s="49"/>
      <c r="D295" s="49"/>
      <c r="E295" s="49"/>
      <c r="F295" s="112"/>
      <c r="G295" s="112"/>
      <c r="H295" s="112"/>
    </row>
    <row r="296" spans="1:8">
      <c r="A296" s="49" t="s">
        <v>659</v>
      </c>
      <c r="B296" s="115" t="s">
        <v>660</v>
      </c>
      <c r="C296" s="49">
        <v>102</v>
      </c>
      <c r="D296" s="49">
        <v>74</v>
      </c>
      <c r="E296" s="49">
        <v>28</v>
      </c>
      <c r="F296" s="112">
        <v>23</v>
      </c>
      <c r="G296" s="112">
        <v>46</v>
      </c>
      <c r="H296" s="112">
        <v>8</v>
      </c>
    </row>
    <row r="297" spans="1:8">
      <c r="A297" s="49" t="s">
        <v>661</v>
      </c>
      <c r="B297" s="115" t="s">
        <v>662</v>
      </c>
      <c r="C297" s="49">
        <v>94</v>
      </c>
      <c r="D297" s="49">
        <v>52</v>
      </c>
      <c r="E297" s="49">
        <v>42</v>
      </c>
      <c r="F297" s="112">
        <v>18</v>
      </c>
      <c r="G297" s="112">
        <v>37</v>
      </c>
      <c r="H297" s="112">
        <v>11</v>
      </c>
    </row>
    <row r="298" spans="1:8">
      <c r="A298" s="49" t="s">
        <v>663</v>
      </c>
      <c r="B298" s="115" t="s">
        <v>651</v>
      </c>
      <c r="C298" s="49">
        <v>81</v>
      </c>
      <c r="D298" s="49">
        <v>59</v>
      </c>
      <c r="E298" s="49">
        <v>22</v>
      </c>
      <c r="F298" s="112">
        <v>26</v>
      </c>
      <c r="G298" s="112">
        <v>35</v>
      </c>
      <c r="H298" s="112">
        <v>7</v>
      </c>
    </row>
    <row r="299" spans="1:8">
      <c r="A299" s="49"/>
      <c r="B299" s="312" t="s">
        <v>319</v>
      </c>
      <c r="C299" s="313"/>
      <c r="D299" s="313"/>
      <c r="E299" s="313"/>
      <c r="F299" s="313"/>
      <c r="G299" s="314"/>
      <c r="H299" s="116">
        <v>0</v>
      </c>
    </row>
    <row r="300" spans="1:8">
      <c r="A300" s="122"/>
      <c r="B300" s="123" t="s">
        <v>664</v>
      </c>
      <c r="C300" s="122">
        <v>1495</v>
      </c>
      <c r="D300" s="122">
        <v>921</v>
      </c>
      <c r="E300" s="122">
        <v>574</v>
      </c>
      <c r="F300" s="124">
        <v>444</v>
      </c>
      <c r="G300" s="124">
        <v>601</v>
      </c>
      <c r="H300" s="124">
        <v>142</v>
      </c>
    </row>
    <row r="301" spans="1:8">
      <c r="A301" s="49"/>
      <c r="B301" s="113" t="s">
        <v>635</v>
      </c>
      <c r="C301" s="49"/>
      <c r="D301" s="49"/>
      <c r="E301" s="49"/>
      <c r="F301" s="112"/>
      <c r="G301" s="112"/>
      <c r="H301" s="112"/>
    </row>
    <row r="302" spans="1:8">
      <c r="A302" s="49" t="s">
        <v>665</v>
      </c>
      <c r="B302" s="115" t="s">
        <v>666</v>
      </c>
      <c r="C302" s="49">
        <v>911</v>
      </c>
      <c r="D302" s="49">
        <v>552</v>
      </c>
      <c r="E302" s="49">
        <v>359</v>
      </c>
      <c r="F302" s="112">
        <v>252</v>
      </c>
      <c r="G302" s="112">
        <v>351</v>
      </c>
      <c r="H302" s="112">
        <v>70</v>
      </c>
    </row>
    <row r="303" spans="1:8">
      <c r="A303" s="49"/>
      <c r="B303" s="113" t="s">
        <v>317</v>
      </c>
      <c r="C303" s="49"/>
      <c r="D303" s="49"/>
      <c r="E303" s="49"/>
      <c r="F303" s="112"/>
      <c r="G303" s="112"/>
      <c r="H303" s="112"/>
    </row>
    <row r="304" spans="1:8">
      <c r="A304" s="49" t="s">
        <v>667</v>
      </c>
      <c r="B304" s="115" t="s">
        <v>668</v>
      </c>
      <c r="C304" s="49">
        <v>85</v>
      </c>
      <c r="D304" s="49">
        <v>60</v>
      </c>
      <c r="E304" s="49">
        <v>25</v>
      </c>
      <c r="F304" s="112">
        <v>29</v>
      </c>
      <c r="G304" s="112">
        <v>46</v>
      </c>
      <c r="H304" s="112">
        <v>9</v>
      </c>
    </row>
    <row r="305" spans="1:8">
      <c r="A305" s="49" t="s">
        <v>669</v>
      </c>
      <c r="B305" s="115" t="s">
        <v>670</v>
      </c>
      <c r="C305" s="49">
        <v>138</v>
      </c>
      <c r="D305" s="49">
        <v>88</v>
      </c>
      <c r="E305" s="49">
        <v>50</v>
      </c>
      <c r="F305" s="112">
        <v>52</v>
      </c>
      <c r="G305" s="112">
        <v>45</v>
      </c>
      <c r="H305" s="112">
        <v>5</v>
      </c>
    </row>
    <row r="306" spans="1:8">
      <c r="A306" s="49" t="s">
        <v>671</v>
      </c>
      <c r="B306" s="115" t="s">
        <v>672</v>
      </c>
      <c r="C306" s="49">
        <v>214</v>
      </c>
      <c r="D306" s="49">
        <v>140</v>
      </c>
      <c r="E306" s="49">
        <v>74</v>
      </c>
      <c r="F306" s="112">
        <v>68</v>
      </c>
      <c r="G306" s="112">
        <v>104</v>
      </c>
      <c r="H306" s="112">
        <v>2</v>
      </c>
    </row>
    <row r="307" spans="1:8">
      <c r="A307" s="49" t="s">
        <v>673</v>
      </c>
      <c r="B307" s="115" t="s">
        <v>674</v>
      </c>
      <c r="C307" s="49">
        <v>147</v>
      </c>
      <c r="D307" s="49">
        <v>81</v>
      </c>
      <c r="E307" s="49">
        <v>66</v>
      </c>
      <c r="F307" s="112">
        <v>43</v>
      </c>
      <c r="G307" s="112">
        <v>55</v>
      </c>
      <c r="H307" s="112">
        <v>6</v>
      </c>
    </row>
    <row r="308" spans="1:8">
      <c r="A308" s="49"/>
      <c r="B308" s="312" t="s">
        <v>319</v>
      </c>
      <c r="C308" s="313"/>
      <c r="D308" s="313"/>
      <c r="E308" s="313"/>
      <c r="F308" s="313"/>
      <c r="G308" s="314"/>
      <c r="H308" s="116">
        <v>50</v>
      </c>
    </row>
    <row r="309" spans="1:8">
      <c r="A309" s="122"/>
      <c r="B309" s="123" t="s">
        <v>675</v>
      </c>
      <c r="C309" s="122">
        <v>359</v>
      </c>
      <c r="D309" s="122">
        <v>234</v>
      </c>
      <c r="E309" s="122">
        <v>125</v>
      </c>
      <c r="F309" s="124">
        <v>101</v>
      </c>
      <c r="G309" s="124">
        <v>116</v>
      </c>
      <c r="H309" s="124">
        <v>178</v>
      </c>
    </row>
    <row r="310" spans="1:8">
      <c r="A310" s="49"/>
      <c r="B310" s="113" t="s">
        <v>314</v>
      </c>
      <c r="C310" s="49"/>
      <c r="D310" s="49"/>
      <c r="E310" s="49"/>
      <c r="F310" s="112"/>
      <c r="G310" s="112"/>
      <c r="H310" s="112"/>
    </row>
    <row r="311" spans="1:8">
      <c r="A311" s="49" t="s">
        <v>676</v>
      </c>
      <c r="B311" s="115" t="s">
        <v>677</v>
      </c>
      <c r="C311" s="49">
        <v>35</v>
      </c>
      <c r="D311" s="49">
        <v>27</v>
      </c>
      <c r="E311" s="49">
        <v>8</v>
      </c>
      <c r="F311" s="112">
        <v>12</v>
      </c>
      <c r="G311" s="112">
        <v>13</v>
      </c>
      <c r="H311" s="112">
        <v>3</v>
      </c>
    </row>
    <row r="312" spans="1:8">
      <c r="A312" s="49" t="s">
        <v>678</v>
      </c>
      <c r="B312" s="115" t="s">
        <v>679</v>
      </c>
      <c r="C312" s="49">
        <v>58</v>
      </c>
      <c r="D312" s="49">
        <v>38</v>
      </c>
      <c r="E312" s="49">
        <v>20</v>
      </c>
      <c r="F312" s="112">
        <v>13</v>
      </c>
      <c r="G312" s="112">
        <v>21</v>
      </c>
      <c r="H312" s="112">
        <v>3</v>
      </c>
    </row>
    <row r="313" spans="1:8">
      <c r="A313" s="49" t="s">
        <v>680</v>
      </c>
      <c r="B313" s="115" t="s">
        <v>224</v>
      </c>
      <c r="C313" s="49">
        <v>220</v>
      </c>
      <c r="D313" s="49">
        <v>142</v>
      </c>
      <c r="E313" s="49">
        <v>78</v>
      </c>
      <c r="F313" s="112">
        <v>68</v>
      </c>
      <c r="G313" s="112">
        <v>57</v>
      </c>
      <c r="H313" s="112">
        <v>155</v>
      </c>
    </row>
    <row r="314" spans="1:8">
      <c r="A314" s="49"/>
      <c r="B314" s="113" t="s">
        <v>476</v>
      </c>
      <c r="C314" s="49"/>
      <c r="D314" s="49"/>
      <c r="E314" s="49"/>
      <c r="F314" s="112"/>
      <c r="G314" s="112"/>
      <c r="H314" s="112"/>
    </row>
    <row r="315" spans="1:8">
      <c r="A315" s="49" t="s">
        <v>681</v>
      </c>
      <c r="B315" s="115" t="s">
        <v>682</v>
      </c>
      <c r="C315" s="49">
        <v>46</v>
      </c>
      <c r="D315" s="49">
        <v>27</v>
      </c>
      <c r="E315" s="49">
        <v>19</v>
      </c>
      <c r="F315" s="112">
        <v>8</v>
      </c>
      <c r="G315" s="112">
        <v>25</v>
      </c>
      <c r="H315" s="112">
        <v>0</v>
      </c>
    </row>
    <row r="316" spans="1:8">
      <c r="A316" s="49"/>
      <c r="B316" s="312" t="s">
        <v>319</v>
      </c>
      <c r="C316" s="313"/>
      <c r="D316" s="313"/>
      <c r="E316" s="313"/>
      <c r="F316" s="313"/>
      <c r="G316" s="314"/>
      <c r="H316" s="116">
        <v>17</v>
      </c>
    </row>
    <row r="317" spans="1:8">
      <c r="A317" s="122"/>
      <c r="B317" s="123" t="s">
        <v>683</v>
      </c>
      <c r="C317" s="122">
        <v>1307</v>
      </c>
      <c r="D317" s="122">
        <v>878</v>
      </c>
      <c r="E317" s="122">
        <v>429</v>
      </c>
      <c r="F317" s="124">
        <v>347</v>
      </c>
      <c r="G317" s="124">
        <v>540</v>
      </c>
      <c r="H317" s="124">
        <v>110</v>
      </c>
    </row>
    <row r="318" spans="1:8">
      <c r="A318" s="49"/>
      <c r="B318" s="113" t="s">
        <v>313</v>
      </c>
      <c r="C318" s="49"/>
      <c r="D318" s="49"/>
      <c r="E318" s="49"/>
      <c r="F318" s="112"/>
      <c r="G318" s="112"/>
      <c r="H318" s="112"/>
    </row>
    <row r="319" spans="1:8">
      <c r="A319" s="49" t="s">
        <v>684</v>
      </c>
      <c r="B319" s="115" t="s">
        <v>225</v>
      </c>
      <c r="C319" s="48">
        <v>456</v>
      </c>
      <c r="D319" s="48">
        <v>287</v>
      </c>
      <c r="E319" s="49">
        <v>169</v>
      </c>
      <c r="F319" s="112">
        <v>95</v>
      </c>
      <c r="G319" s="112">
        <v>176</v>
      </c>
      <c r="H319" s="112">
        <v>59</v>
      </c>
    </row>
    <row r="320" spans="1:8">
      <c r="A320" s="49"/>
      <c r="B320" s="113" t="s">
        <v>314</v>
      </c>
      <c r="C320" s="49"/>
      <c r="D320" s="49"/>
      <c r="E320" s="49"/>
      <c r="F320" s="112"/>
      <c r="G320" s="112"/>
      <c r="H320" s="112"/>
    </row>
    <row r="321" spans="1:8">
      <c r="A321" s="49" t="s">
        <v>685</v>
      </c>
      <c r="B321" s="115" t="s">
        <v>686</v>
      </c>
      <c r="C321" s="48">
        <v>92</v>
      </c>
      <c r="D321" s="48">
        <v>54</v>
      </c>
      <c r="E321" s="49">
        <v>38</v>
      </c>
      <c r="F321" s="112">
        <v>27</v>
      </c>
      <c r="G321" s="112">
        <v>37</v>
      </c>
      <c r="H321" s="112">
        <v>2</v>
      </c>
    </row>
    <row r="322" spans="1:8">
      <c r="A322" s="49" t="s">
        <v>687</v>
      </c>
      <c r="B322" s="115" t="s">
        <v>688</v>
      </c>
      <c r="C322" s="48">
        <v>174</v>
      </c>
      <c r="D322" s="48">
        <v>116</v>
      </c>
      <c r="E322" s="49">
        <v>58</v>
      </c>
      <c r="F322" s="112">
        <v>50</v>
      </c>
      <c r="G322" s="112">
        <v>86</v>
      </c>
      <c r="H322" s="112">
        <v>4</v>
      </c>
    </row>
    <row r="323" spans="1:8">
      <c r="A323" s="49"/>
      <c r="B323" s="113" t="s">
        <v>317</v>
      </c>
      <c r="C323" s="49"/>
      <c r="D323" s="49"/>
      <c r="E323" s="49"/>
      <c r="F323" s="112"/>
      <c r="G323" s="112"/>
      <c r="H323" s="112"/>
    </row>
    <row r="324" spans="1:8">
      <c r="A324" s="49" t="s">
        <v>689</v>
      </c>
      <c r="B324" s="115" t="s">
        <v>690</v>
      </c>
      <c r="C324" s="48">
        <v>85</v>
      </c>
      <c r="D324" s="48">
        <v>64</v>
      </c>
      <c r="E324" s="49">
        <v>21</v>
      </c>
      <c r="F324" s="112">
        <v>26</v>
      </c>
      <c r="G324" s="112">
        <v>35</v>
      </c>
      <c r="H324" s="112">
        <v>22</v>
      </c>
    </row>
    <row r="325" spans="1:8">
      <c r="A325" s="49" t="s">
        <v>691</v>
      </c>
      <c r="B325" s="115" t="s">
        <v>692</v>
      </c>
      <c r="C325" s="48">
        <v>70</v>
      </c>
      <c r="D325" s="48">
        <v>46</v>
      </c>
      <c r="E325" s="49">
        <v>24</v>
      </c>
      <c r="F325" s="112">
        <v>16</v>
      </c>
      <c r="G325" s="112">
        <v>31</v>
      </c>
      <c r="H325" s="112">
        <v>2</v>
      </c>
    </row>
    <row r="326" spans="1:8">
      <c r="A326" s="49" t="s">
        <v>693</v>
      </c>
      <c r="B326" s="115" t="s">
        <v>694</v>
      </c>
      <c r="C326" s="48">
        <v>84</v>
      </c>
      <c r="D326" s="48">
        <v>56</v>
      </c>
      <c r="E326" s="49">
        <v>28</v>
      </c>
      <c r="F326" s="112">
        <v>25</v>
      </c>
      <c r="G326" s="112">
        <v>31</v>
      </c>
      <c r="H326" s="112">
        <v>5</v>
      </c>
    </row>
    <row r="327" spans="1:8">
      <c r="A327" s="49" t="s">
        <v>695</v>
      </c>
      <c r="B327" s="115" t="s">
        <v>696</v>
      </c>
      <c r="C327" s="48">
        <v>64</v>
      </c>
      <c r="D327" s="48">
        <v>42</v>
      </c>
      <c r="E327" s="49">
        <v>22</v>
      </c>
      <c r="F327" s="112">
        <v>20</v>
      </c>
      <c r="G327" s="112">
        <v>20</v>
      </c>
      <c r="H327" s="112">
        <v>4</v>
      </c>
    </row>
    <row r="328" spans="1:8">
      <c r="A328" s="49" t="s">
        <v>697</v>
      </c>
      <c r="B328" s="115" t="s">
        <v>225</v>
      </c>
      <c r="C328" s="48">
        <v>118</v>
      </c>
      <c r="D328" s="48">
        <v>90</v>
      </c>
      <c r="E328" s="49">
        <v>28</v>
      </c>
      <c r="F328" s="112">
        <v>37</v>
      </c>
      <c r="G328" s="112">
        <v>42</v>
      </c>
      <c r="H328" s="112">
        <v>6</v>
      </c>
    </row>
    <row r="329" spans="1:8">
      <c r="A329" s="49" t="s">
        <v>698</v>
      </c>
      <c r="B329" s="115" t="s">
        <v>699</v>
      </c>
      <c r="C329" s="48">
        <v>164</v>
      </c>
      <c r="D329" s="48">
        <v>123</v>
      </c>
      <c r="E329" s="49">
        <v>41</v>
      </c>
      <c r="F329" s="112">
        <v>51</v>
      </c>
      <c r="G329" s="112">
        <v>82</v>
      </c>
      <c r="H329" s="112">
        <v>6</v>
      </c>
    </row>
    <row r="330" spans="1:8">
      <c r="A330" s="49"/>
      <c r="B330" s="312" t="s">
        <v>319</v>
      </c>
      <c r="C330" s="313"/>
      <c r="D330" s="313"/>
      <c r="E330" s="313"/>
      <c r="F330" s="313"/>
      <c r="G330" s="314"/>
      <c r="H330" s="116">
        <v>0</v>
      </c>
    </row>
    <row r="331" spans="1:8">
      <c r="A331" s="122"/>
      <c r="B331" s="123" t="s">
        <v>700</v>
      </c>
      <c r="C331" s="122">
        <v>1089</v>
      </c>
      <c r="D331" s="122">
        <v>709</v>
      </c>
      <c r="E331" s="122">
        <v>380</v>
      </c>
      <c r="F331" s="124">
        <v>342</v>
      </c>
      <c r="G331" s="124">
        <v>426</v>
      </c>
      <c r="H331" s="124">
        <v>92</v>
      </c>
    </row>
    <row r="332" spans="1:8">
      <c r="A332" s="49"/>
      <c r="B332" s="113" t="s">
        <v>313</v>
      </c>
      <c r="C332" s="49"/>
      <c r="D332" s="49"/>
      <c r="E332" s="49"/>
      <c r="F332" s="112"/>
      <c r="G332" s="112"/>
      <c r="H332" s="112"/>
    </row>
    <row r="333" spans="1:8">
      <c r="A333" s="49" t="s">
        <v>701</v>
      </c>
      <c r="B333" s="115" t="s">
        <v>226</v>
      </c>
      <c r="C333" s="49">
        <v>394</v>
      </c>
      <c r="D333" s="49">
        <v>251</v>
      </c>
      <c r="E333" s="49">
        <v>143</v>
      </c>
      <c r="F333" s="112">
        <v>112</v>
      </c>
      <c r="G333" s="112">
        <v>134</v>
      </c>
      <c r="H333" s="112">
        <v>59</v>
      </c>
    </row>
    <row r="334" spans="1:8">
      <c r="A334" s="49"/>
      <c r="B334" s="113" t="s">
        <v>314</v>
      </c>
      <c r="C334" s="49"/>
      <c r="D334" s="49"/>
      <c r="E334" s="49"/>
      <c r="F334" s="112"/>
      <c r="G334" s="112"/>
      <c r="H334" s="112"/>
    </row>
    <row r="335" spans="1:8">
      <c r="A335" s="49" t="s">
        <v>702</v>
      </c>
      <c r="B335" s="115" t="s">
        <v>703</v>
      </c>
      <c r="C335" s="49">
        <v>132</v>
      </c>
      <c r="D335" s="49">
        <v>87</v>
      </c>
      <c r="E335" s="49">
        <v>45</v>
      </c>
      <c r="F335" s="112">
        <v>37</v>
      </c>
      <c r="G335" s="112">
        <v>60</v>
      </c>
      <c r="H335" s="112">
        <v>7</v>
      </c>
    </row>
    <row r="336" spans="1:8">
      <c r="A336" s="49" t="s">
        <v>704</v>
      </c>
      <c r="B336" s="115" t="s">
        <v>705</v>
      </c>
      <c r="C336" s="49">
        <v>138</v>
      </c>
      <c r="D336" s="49">
        <v>98</v>
      </c>
      <c r="E336" s="49">
        <v>40</v>
      </c>
      <c r="F336" s="112">
        <v>46</v>
      </c>
      <c r="G336" s="112">
        <v>63</v>
      </c>
      <c r="H336" s="112">
        <v>12</v>
      </c>
    </row>
    <row r="337" spans="1:8">
      <c r="A337" s="49"/>
      <c r="B337" s="113" t="s">
        <v>317</v>
      </c>
      <c r="C337" s="49"/>
      <c r="D337" s="49"/>
      <c r="E337" s="49"/>
      <c r="F337" s="112"/>
      <c r="G337" s="112"/>
      <c r="H337" s="112"/>
    </row>
    <row r="338" spans="1:8">
      <c r="A338" s="49" t="s">
        <v>706</v>
      </c>
      <c r="B338" s="115" t="s">
        <v>707</v>
      </c>
      <c r="C338" s="49">
        <v>105</v>
      </c>
      <c r="D338" s="49">
        <v>71</v>
      </c>
      <c r="E338" s="49">
        <v>34</v>
      </c>
      <c r="F338" s="112">
        <v>29</v>
      </c>
      <c r="G338" s="112">
        <v>54</v>
      </c>
      <c r="H338" s="112">
        <v>3</v>
      </c>
    </row>
    <row r="339" spans="1:8">
      <c r="A339" s="49" t="s">
        <v>708</v>
      </c>
      <c r="B339" s="115" t="s">
        <v>709</v>
      </c>
      <c r="C339" s="49">
        <v>89</v>
      </c>
      <c r="D339" s="49">
        <v>65</v>
      </c>
      <c r="E339" s="49">
        <v>24</v>
      </c>
      <c r="F339" s="112">
        <v>36</v>
      </c>
      <c r="G339" s="112">
        <v>44</v>
      </c>
      <c r="H339" s="112">
        <v>0</v>
      </c>
    </row>
    <row r="340" spans="1:8">
      <c r="A340" s="49" t="s">
        <v>710</v>
      </c>
      <c r="B340" s="115" t="s">
        <v>711</v>
      </c>
      <c r="C340" s="49">
        <v>60</v>
      </c>
      <c r="D340" s="49">
        <v>39</v>
      </c>
      <c r="E340" s="49">
        <v>21</v>
      </c>
      <c r="F340" s="112">
        <v>20</v>
      </c>
      <c r="G340" s="112">
        <v>31</v>
      </c>
      <c r="H340" s="112">
        <v>2</v>
      </c>
    </row>
    <row r="341" spans="1:8">
      <c r="A341" s="49" t="s">
        <v>712</v>
      </c>
      <c r="B341" s="115" t="s">
        <v>226</v>
      </c>
      <c r="C341" s="49">
        <v>171</v>
      </c>
      <c r="D341" s="49">
        <v>98</v>
      </c>
      <c r="E341" s="49">
        <v>73</v>
      </c>
      <c r="F341" s="112">
        <v>62</v>
      </c>
      <c r="G341" s="112">
        <v>40</v>
      </c>
      <c r="H341" s="112">
        <v>6</v>
      </c>
    </row>
    <row r="342" spans="1:8">
      <c r="A342" s="49"/>
      <c r="B342" s="312" t="s">
        <v>319</v>
      </c>
      <c r="C342" s="313"/>
      <c r="D342" s="313"/>
      <c r="E342" s="313"/>
      <c r="F342" s="313"/>
      <c r="G342" s="314"/>
      <c r="H342" s="116">
        <v>3</v>
      </c>
    </row>
    <row r="343" spans="1:8">
      <c r="A343" s="122"/>
      <c r="B343" s="123" t="s">
        <v>713</v>
      </c>
      <c r="C343" s="122">
        <v>420</v>
      </c>
      <c r="D343" s="122">
        <v>254</v>
      </c>
      <c r="E343" s="122">
        <v>166</v>
      </c>
      <c r="F343" s="122">
        <v>118</v>
      </c>
      <c r="G343" s="122">
        <v>129</v>
      </c>
      <c r="H343" s="122">
        <v>112</v>
      </c>
    </row>
    <row r="344" spans="1:8">
      <c r="A344" s="49"/>
      <c r="B344" s="113" t="s">
        <v>635</v>
      </c>
      <c r="C344" s="49"/>
      <c r="D344" s="49"/>
      <c r="E344" s="49"/>
      <c r="F344" s="112"/>
      <c r="G344" s="112"/>
      <c r="H344" s="112"/>
    </row>
    <row r="345" spans="1:8">
      <c r="A345" s="49" t="s">
        <v>714</v>
      </c>
      <c r="B345" s="115" t="s">
        <v>227</v>
      </c>
      <c r="C345" s="49">
        <v>256</v>
      </c>
      <c r="D345" s="49">
        <v>153</v>
      </c>
      <c r="E345" s="49">
        <v>103</v>
      </c>
      <c r="F345" s="112">
        <v>76</v>
      </c>
      <c r="G345" s="112">
        <v>69</v>
      </c>
      <c r="H345" s="112">
        <v>78</v>
      </c>
    </row>
    <row r="346" spans="1:8">
      <c r="A346" s="49"/>
      <c r="B346" s="113" t="s">
        <v>317</v>
      </c>
      <c r="C346" s="49"/>
      <c r="D346" s="49"/>
      <c r="E346" s="49"/>
      <c r="F346" s="112"/>
      <c r="G346" s="112"/>
      <c r="H346" s="112"/>
    </row>
    <row r="347" spans="1:8">
      <c r="A347" s="49" t="s">
        <v>715</v>
      </c>
      <c r="B347" s="115" t="s">
        <v>716</v>
      </c>
      <c r="C347" s="49">
        <v>91</v>
      </c>
      <c r="D347" s="49">
        <v>60</v>
      </c>
      <c r="E347" s="49">
        <v>31</v>
      </c>
      <c r="F347" s="112">
        <v>25</v>
      </c>
      <c r="G347" s="112">
        <v>35</v>
      </c>
      <c r="H347" s="112">
        <v>5</v>
      </c>
    </row>
    <row r="348" spans="1:8">
      <c r="A348" s="49" t="s">
        <v>717</v>
      </c>
      <c r="B348" s="115" t="s">
        <v>718</v>
      </c>
      <c r="C348" s="49">
        <v>73</v>
      </c>
      <c r="D348" s="49">
        <v>41</v>
      </c>
      <c r="E348" s="49">
        <v>32</v>
      </c>
      <c r="F348" s="112">
        <v>17</v>
      </c>
      <c r="G348" s="112">
        <v>25</v>
      </c>
      <c r="H348" s="112">
        <v>26</v>
      </c>
    </row>
    <row r="349" spans="1:8">
      <c r="A349" s="49"/>
      <c r="B349" s="312" t="s">
        <v>319</v>
      </c>
      <c r="C349" s="313"/>
      <c r="D349" s="313"/>
      <c r="E349" s="313"/>
      <c r="F349" s="313"/>
      <c r="G349" s="314"/>
      <c r="H349" s="112">
        <v>3</v>
      </c>
    </row>
    <row r="350" spans="1:8">
      <c r="A350" s="122"/>
      <c r="B350" s="123" t="s">
        <v>719</v>
      </c>
      <c r="C350" s="122">
        <v>1134</v>
      </c>
      <c r="D350" s="122">
        <v>741</v>
      </c>
      <c r="E350" s="122">
        <v>393</v>
      </c>
      <c r="F350" s="122">
        <v>322</v>
      </c>
      <c r="G350" s="122">
        <v>426</v>
      </c>
      <c r="H350" s="122">
        <v>147</v>
      </c>
    </row>
    <row r="351" spans="1:8">
      <c r="A351" s="49"/>
      <c r="B351" s="113" t="s">
        <v>314</v>
      </c>
      <c r="C351" s="49"/>
      <c r="D351" s="49"/>
      <c r="E351" s="49"/>
      <c r="F351" s="112"/>
      <c r="G351" s="112"/>
      <c r="H351" s="112"/>
    </row>
    <row r="352" spans="1:8">
      <c r="A352" s="49" t="s">
        <v>720</v>
      </c>
      <c r="B352" s="115" t="s">
        <v>721</v>
      </c>
      <c r="C352" s="49">
        <v>172</v>
      </c>
      <c r="D352" s="49">
        <v>112</v>
      </c>
      <c r="E352" s="49">
        <v>60</v>
      </c>
      <c r="F352" s="112">
        <v>55</v>
      </c>
      <c r="G352" s="112">
        <v>65</v>
      </c>
      <c r="H352" s="112">
        <v>23</v>
      </c>
    </row>
    <row r="353" spans="1:8">
      <c r="A353" s="49" t="s">
        <v>722</v>
      </c>
      <c r="B353" s="115" t="s">
        <v>723</v>
      </c>
      <c r="C353" s="49">
        <v>77</v>
      </c>
      <c r="D353" s="49">
        <v>43</v>
      </c>
      <c r="E353" s="49">
        <v>34</v>
      </c>
      <c r="F353" s="112">
        <v>21</v>
      </c>
      <c r="G353" s="112">
        <v>26</v>
      </c>
      <c r="H353" s="112">
        <v>6</v>
      </c>
    </row>
    <row r="354" spans="1:8">
      <c r="A354" s="49" t="s">
        <v>724</v>
      </c>
      <c r="B354" s="115" t="s">
        <v>725</v>
      </c>
      <c r="C354" s="49">
        <v>123</v>
      </c>
      <c r="D354" s="49">
        <v>82</v>
      </c>
      <c r="E354" s="49">
        <v>41</v>
      </c>
      <c r="F354" s="112">
        <v>38</v>
      </c>
      <c r="G354" s="112">
        <v>51</v>
      </c>
      <c r="H354" s="112">
        <v>14</v>
      </c>
    </row>
    <row r="355" spans="1:8">
      <c r="A355" s="49" t="s">
        <v>726</v>
      </c>
      <c r="B355" s="115" t="s">
        <v>228</v>
      </c>
      <c r="C355" s="49">
        <v>644</v>
      </c>
      <c r="D355" s="49">
        <v>432</v>
      </c>
      <c r="E355" s="49">
        <v>212</v>
      </c>
      <c r="F355" s="112">
        <v>166</v>
      </c>
      <c r="G355" s="112">
        <v>237</v>
      </c>
      <c r="H355" s="112">
        <v>102</v>
      </c>
    </row>
    <row r="356" spans="1:8">
      <c r="A356" s="49"/>
      <c r="B356" s="113" t="s">
        <v>317</v>
      </c>
      <c r="C356" s="120"/>
      <c r="D356" s="120"/>
      <c r="E356" s="49"/>
      <c r="F356" s="121"/>
      <c r="G356" s="121"/>
      <c r="H356" s="112"/>
    </row>
    <row r="357" spans="1:8">
      <c r="A357" s="49" t="s">
        <v>727</v>
      </c>
      <c r="B357" s="115" t="s">
        <v>728</v>
      </c>
      <c r="C357" s="49">
        <v>118</v>
      </c>
      <c r="D357" s="49">
        <v>72</v>
      </c>
      <c r="E357" s="49">
        <v>46</v>
      </c>
      <c r="F357" s="112">
        <v>42</v>
      </c>
      <c r="G357" s="112">
        <v>47</v>
      </c>
      <c r="H357" s="112">
        <v>1</v>
      </c>
    </row>
    <row r="358" spans="1:8">
      <c r="A358" s="49"/>
      <c r="B358" s="312" t="s">
        <v>319</v>
      </c>
      <c r="C358" s="313"/>
      <c r="D358" s="313"/>
      <c r="E358" s="313"/>
      <c r="F358" s="313"/>
      <c r="G358" s="314"/>
      <c r="H358" s="112">
        <v>1</v>
      </c>
    </row>
    <row r="359" spans="1:8">
      <c r="A359" s="122"/>
      <c r="B359" s="123" t="s">
        <v>729</v>
      </c>
      <c r="C359" s="122">
        <v>1802</v>
      </c>
      <c r="D359" s="122">
        <v>1103</v>
      </c>
      <c r="E359" s="122">
        <v>699</v>
      </c>
      <c r="F359" s="124">
        <v>490</v>
      </c>
      <c r="G359" s="124">
        <v>887</v>
      </c>
      <c r="H359" s="124">
        <v>252</v>
      </c>
    </row>
    <row r="360" spans="1:8">
      <c r="A360" s="49"/>
      <c r="B360" s="113" t="s">
        <v>313</v>
      </c>
      <c r="C360" s="49"/>
      <c r="D360" s="49"/>
      <c r="E360" s="49"/>
      <c r="F360" s="112"/>
      <c r="G360" s="112"/>
      <c r="H360" s="112"/>
    </row>
    <row r="361" spans="1:8">
      <c r="A361" s="49" t="s">
        <v>730</v>
      </c>
      <c r="B361" s="115" t="s">
        <v>229</v>
      </c>
      <c r="C361" s="49">
        <v>419</v>
      </c>
      <c r="D361" s="49">
        <v>258</v>
      </c>
      <c r="E361" s="49">
        <v>161</v>
      </c>
      <c r="F361" s="112">
        <v>113</v>
      </c>
      <c r="G361" s="112">
        <v>195</v>
      </c>
      <c r="H361" s="112">
        <v>67</v>
      </c>
    </row>
    <row r="362" spans="1:8">
      <c r="A362" s="49"/>
      <c r="B362" s="113" t="s">
        <v>314</v>
      </c>
      <c r="C362" s="49"/>
      <c r="D362" s="49"/>
      <c r="E362" s="49"/>
      <c r="F362" s="112"/>
      <c r="G362" s="112"/>
      <c r="H362" s="112"/>
    </row>
    <row r="363" spans="1:8">
      <c r="A363" s="49" t="s">
        <v>731</v>
      </c>
      <c r="B363" s="115" t="s">
        <v>732</v>
      </c>
      <c r="C363" s="49">
        <v>374</v>
      </c>
      <c r="D363" s="49">
        <v>228</v>
      </c>
      <c r="E363" s="49">
        <v>146</v>
      </c>
      <c r="F363" s="112">
        <v>87</v>
      </c>
      <c r="G363" s="112">
        <v>195</v>
      </c>
      <c r="H363" s="112">
        <v>9</v>
      </c>
    </row>
    <row r="364" spans="1:8">
      <c r="A364" s="49" t="s">
        <v>733</v>
      </c>
      <c r="B364" s="115" t="s">
        <v>734</v>
      </c>
      <c r="C364" s="49">
        <v>177</v>
      </c>
      <c r="D364" s="49">
        <v>102</v>
      </c>
      <c r="E364" s="49">
        <v>75</v>
      </c>
      <c r="F364" s="112">
        <v>50</v>
      </c>
      <c r="G364" s="112">
        <v>82</v>
      </c>
      <c r="H364" s="112">
        <v>40</v>
      </c>
    </row>
    <row r="365" spans="1:8">
      <c r="A365" s="49" t="s">
        <v>735</v>
      </c>
      <c r="B365" s="115" t="s">
        <v>736</v>
      </c>
      <c r="C365" s="49">
        <v>225</v>
      </c>
      <c r="D365" s="49">
        <v>131</v>
      </c>
      <c r="E365" s="49">
        <v>94</v>
      </c>
      <c r="F365" s="112">
        <v>51</v>
      </c>
      <c r="G365" s="112">
        <v>96</v>
      </c>
      <c r="H365" s="112">
        <v>105</v>
      </c>
    </row>
    <row r="366" spans="1:8">
      <c r="A366" s="49"/>
      <c r="B366" s="113" t="s">
        <v>317</v>
      </c>
      <c r="C366" s="49"/>
      <c r="D366" s="49"/>
      <c r="E366" s="49"/>
      <c r="F366" s="112"/>
      <c r="G366" s="112"/>
      <c r="H366" s="112"/>
    </row>
    <row r="367" spans="1:8">
      <c r="A367" s="49" t="s">
        <v>737</v>
      </c>
      <c r="B367" s="115" t="s">
        <v>738</v>
      </c>
      <c r="C367" s="49">
        <v>154</v>
      </c>
      <c r="D367" s="49">
        <v>100</v>
      </c>
      <c r="E367" s="49">
        <v>54</v>
      </c>
      <c r="F367" s="112">
        <v>47</v>
      </c>
      <c r="G367" s="112">
        <v>75</v>
      </c>
      <c r="H367" s="112">
        <v>3</v>
      </c>
    </row>
    <row r="368" spans="1:8">
      <c r="A368" s="49" t="s">
        <v>739</v>
      </c>
      <c r="B368" s="115" t="s">
        <v>740</v>
      </c>
      <c r="C368" s="49">
        <v>83</v>
      </c>
      <c r="D368" s="49">
        <v>60</v>
      </c>
      <c r="E368" s="49">
        <v>23</v>
      </c>
      <c r="F368" s="112">
        <v>30</v>
      </c>
      <c r="G368" s="112">
        <v>41</v>
      </c>
      <c r="H368" s="112">
        <v>18</v>
      </c>
    </row>
    <row r="369" spans="1:8">
      <c r="A369" s="49" t="s">
        <v>741</v>
      </c>
      <c r="B369" s="115" t="s">
        <v>742</v>
      </c>
      <c r="C369" s="49">
        <v>84</v>
      </c>
      <c r="D369" s="49">
        <v>48</v>
      </c>
      <c r="E369" s="49">
        <v>36</v>
      </c>
      <c r="F369" s="112">
        <v>24</v>
      </c>
      <c r="G369" s="112">
        <v>47</v>
      </c>
      <c r="H369" s="112">
        <v>4</v>
      </c>
    </row>
    <row r="370" spans="1:8">
      <c r="A370" s="49" t="s">
        <v>743</v>
      </c>
      <c r="B370" s="115" t="s">
        <v>229</v>
      </c>
      <c r="C370" s="49">
        <v>286</v>
      </c>
      <c r="D370" s="49">
        <v>176</v>
      </c>
      <c r="E370" s="49">
        <v>110</v>
      </c>
      <c r="F370" s="112">
        <v>88</v>
      </c>
      <c r="G370" s="112">
        <v>156</v>
      </c>
      <c r="H370" s="112">
        <v>6</v>
      </c>
    </row>
    <row r="371" spans="1:8">
      <c r="A371" s="177"/>
      <c r="B371" s="317" t="s">
        <v>319</v>
      </c>
      <c r="C371" s="318"/>
      <c r="D371" s="318"/>
      <c r="E371" s="318"/>
      <c r="F371" s="318"/>
      <c r="G371" s="319"/>
      <c r="H371" s="178">
        <v>0</v>
      </c>
    </row>
    <row r="372" spans="1:8">
      <c r="A372" s="179" t="s">
        <v>0</v>
      </c>
      <c r="B372" s="179"/>
      <c r="C372" s="180">
        <f>C4+C14+C27+C42+C53+C62+C70+C87+C98+C114+C134+C144+C155+C168+C176+C186+C193+C206+C217+C231+C241+C265+C274+C287+C300+C309+C317+C331+C343+C350+C359</f>
        <v>46220</v>
      </c>
      <c r="D372" s="180">
        <f t="shared" ref="D372:H372" si="0">D4+D14+D27+D42+D53+D62+D70+D87+D98+D114+D134+D144+D155+D168+D176+D186+D193+D206+D217+D231+D241+D265+D274+D287+D300+D309+D317+D331+D343+D350+D359</f>
        <v>28524</v>
      </c>
      <c r="E372" s="180">
        <f t="shared" si="0"/>
        <v>17696</v>
      </c>
      <c r="F372" s="180">
        <f t="shared" si="0"/>
        <v>12378</v>
      </c>
      <c r="G372" s="180">
        <f t="shared" si="0"/>
        <v>19210</v>
      </c>
      <c r="H372" s="180">
        <f t="shared" si="0"/>
        <v>7288</v>
      </c>
    </row>
  </sheetData>
  <mergeCells count="33">
    <mergeCell ref="A2:H2"/>
    <mergeCell ref="A1:H1"/>
    <mergeCell ref="B371:G371"/>
    <mergeCell ref="B308:G308"/>
    <mergeCell ref="B316:G316"/>
    <mergeCell ref="B330:G330"/>
    <mergeCell ref="B342:G342"/>
    <mergeCell ref="B349:G349"/>
    <mergeCell ref="B358:G358"/>
    <mergeCell ref="B230:G230"/>
    <mergeCell ref="B240:G240"/>
    <mergeCell ref="B264:G264"/>
    <mergeCell ref="B273:G273"/>
    <mergeCell ref="B286:G286"/>
    <mergeCell ref="B299:G299"/>
    <mergeCell ref="B167:G167"/>
    <mergeCell ref="B175:G175"/>
    <mergeCell ref="B185:G185"/>
    <mergeCell ref="B192:G192"/>
    <mergeCell ref="B205:G205"/>
    <mergeCell ref="B216:G216"/>
    <mergeCell ref="B154:G154"/>
    <mergeCell ref="B69:G69"/>
    <mergeCell ref="B13:G13"/>
    <mergeCell ref="B26:G26"/>
    <mergeCell ref="B41:G41"/>
    <mergeCell ref="B52:G52"/>
    <mergeCell ref="B61:G61"/>
    <mergeCell ref="B86:G86"/>
    <mergeCell ref="B97:G97"/>
    <mergeCell ref="B113:G113"/>
    <mergeCell ref="B133:G133"/>
    <mergeCell ref="B143:G143"/>
  </mergeCells>
  <hyperlinks>
    <hyperlink ref="I1" location="'spis tabel'!A1" display="'spis tabel'!A1"/>
  </hyperlinks>
  <pageMargins left="0.7" right="0.7" top="0.75" bottom="0.75" header="0.3" footer="0.3"/>
  <pageSetup paperSize="9"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>
  <dimension ref="A1:H39"/>
  <sheetViews>
    <sheetView showGridLines="0" workbookViewId="0">
      <selection activeCell="F20" sqref="F20"/>
    </sheetView>
  </sheetViews>
  <sheetFormatPr defaultRowHeight="12.75"/>
  <cols>
    <col min="1" max="1" width="22.85546875" style="176" customWidth="1"/>
    <col min="2" max="2" width="24.140625" style="1" customWidth="1"/>
    <col min="3" max="3" width="20.7109375" style="1" customWidth="1"/>
    <col min="4" max="4" width="15.7109375" style="190" customWidth="1"/>
    <col min="5" max="5" width="17" style="190" customWidth="1"/>
    <col min="6" max="6" width="45.140625" style="1" customWidth="1"/>
    <col min="7" max="16384" width="9.140625" style="1"/>
  </cols>
  <sheetData>
    <row r="1" spans="1:8">
      <c r="A1" s="320" t="s">
        <v>937</v>
      </c>
      <c r="B1" s="320"/>
      <c r="C1" s="320"/>
      <c r="D1" s="320"/>
      <c r="E1" s="320"/>
      <c r="F1" s="320"/>
      <c r="G1" s="188" t="s">
        <v>792</v>
      </c>
      <c r="H1" s="173"/>
    </row>
    <row r="2" spans="1:8" ht="31.5" customHeight="1">
      <c r="A2" s="200" t="s">
        <v>203</v>
      </c>
      <c r="B2" s="235" t="s">
        <v>840</v>
      </c>
      <c r="C2" s="235" t="s">
        <v>841</v>
      </c>
      <c r="D2" s="235" t="s">
        <v>842</v>
      </c>
      <c r="E2" s="235" t="s">
        <v>843</v>
      </c>
      <c r="F2" s="235" t="s">
        <v>844</v>
      </c>
    </row>
    <row r="3" spans="1:8">
      <c r="A3" s="200" t="s">
        <v>156</v>
      </c>
      <c r="B3" s="187" t="s">
        <v>902</v>
      </c>
      <c r="C3" s="187" t="s">
        <v>902</v>
      </c>
      <c r="D3" s="187" t="s">
        <v>902</v>
      </c>
      <c r="E3" s="187" t="s">
        <v>902</v>
      </c>
      <c r="F3" s="187" t="s">
        <v>902</v>
      </c>
    </row>
    <row r="4" spans="1:8">
      <c r="A4" s="200" t="s">
        <v>241</v>
      </c>
      <c r="B4" s="187" t="s">
        <v>902</v>
      </c>
      <c r="C4" s="187" t="s">
        <v>902</v>
      </c>
      <c r="D4" s="187" t="s">
        <v>902</v>
      </c>
      <c r="E4" s="187" t="s">
        <v>902</v>
      </c>
      <c r="F4" s="187" t="s">
        <v>902</v>
      </c>
    </row>
    <row r="5" spans="1:8" ht="155.25" customHeight="1">
      <c r="A5" s="189" t="s">
        <v>157</v>
      </c>
      <c r="B5" s="185" t="s">
        <v>994</v>
      </c>
      <c r="C5" s="183" t="s">
        <v>995</v>
      </c>
      <c r="D5" s="183" t="s">
        <v>996</v>
      </c>
      <c r="E5" s="184" t="s">
        <v>997</v>
      </c>
      <c r="F5" s="236" t="s">
        <v>998</v>
      </c>
    </row>
    <row r="6" spans="1:8">
      <c r="A6" s="200" t="s">
        <v>158</v>
      </c>
      <c r="B6" s="187" t="s">
        <v>902</v>
      </c>
      <c r="C6" s="187" t="s">
        <v>902</v>
      </c>
      <c r="D6" s="187" t="s">
        <v>902</v>
      </c>
      <c r="E6" s="187" t="s">
        <v>902</v>
      </c>
      <c r="F6" s="187" t="s">
        <v>902</v>
      </c>
    </row>
    <row r="7" spans="1:8">
      <c r="A7" s="200" t="s">
        <v>159</v>
      </c>
      <c r="B7" s="187" t="s">
        <v>902</v>
      </c>
      <c r="C7" s="187" t="s">
        <v>902</v>
      </c>
      <c r="D7" s="187" t="s">
        <v>902</v>
      </c>
      <c r="E7" s="187" t="s">
        <v>902</v>
      </c>
      <c r="F7" s="187" t="s">
        <v>902</v>
      </c>
    </row>
    <row r="8" spans="1:8">
      <c r="A8" s="200" t="s">
        <v>160</v>
      </c>
      <c r="B8" s="187" t="s">
        <v>902</v>
      </c>
      <c r="C8" s="187" t="s">
        <v>902</v>
      </c>
      <c r="D8" s="187" t="s">
        <v>902</v>
      </c>
      <c r="E8" s="187" t="s">
        <v>902</v>
      </c>
      <c r="F8" s="187" t="s">
        <v>902</v>
      </c>
    </row>
    <row r="9" spans="1:8">
      <c r="A9" s="200" t="s">
        <v>161</v>
      </c>
      <c r="B9" s="187" t="s">
        <v>902</v>
      </c>
      <c r="C9" s="187" t="s">
        <v>902</v>
      </c>
      <c r="D9" s="187" t="s">
        <v>902</v>
      </c>
      <c r="E9" s="187" t="s">
        <v>902</v>
      </c>
      <c r="F9" s="187" t="s">
        <v>902</v>
      </c>
    </row>
    <row r="10" spans="1:8">
      <c r="A10" s="200" t="s">
        <v>162</v>
      </c>
      <c r="B10" s="187" t="s">
        <v>902</v>
      </c>
      <c r="C10" s="187" t="s">
        <v>902</v>
      </c>
      <c r="D10" s="187" t="s">
        <v>902</v>
      </c>
      <c r="E10" s="187" t="s">
        <v>902</v>
      </c>
      <c r="F10" s="187" t="s">
        <v>902</v>
      </c>
    </row>
    <row r="11" spans="1:8" ht="63.75">
      <c r="A11" s="200" t="s">
        <v>164</v>
      </c>
      <c r="B11" s="185" t="s">
        <v>999</v>
      </c>
      <c r="C11" s="185" t="s">
        <v>1058</v>
      </c>
      <c r="D11" s="185" t="s">
        <v>1000</v>
      </c>
      <c r="E11" s="185" t="s">
        <v>1001</v>
      </c>
      <c r="F11" s="183" t="s">
        <v>1002</v>
      </c>
    </row>
    <row r="12" spans="1:8">
      <c r="A12" s="237" t="s">
        <v>163</v>
      </c>
      <c r="B12" s="187" t="s">
        <v>902</v>
      </c>
      <c r="C12" s="187" t="s">
        <v>902</v>
      </c>
      <c r="D12" s="187" t="s">
        <v>902</v>
      </c>
      <c r="E12" s="187" t="s">
        <v>902</v>
      </c>
      <c r="F12" s="187" t="s">
        <v>902</v>
      </c>
    </row>
    <row r="13" spans="1:8" ht="51">
      <c r="A13" s="237" t="s">
        <v>165</v>
      </c>
      <c r="B13" s="185" t="s">
        <v>1003</v>
      </c>
      <c r="C13" s="185" t="s">
        <v>1059</v>
      </c>
      <c r="D13" s="185" t="s">
        <v>1004</v>
      </c>
      <c r="E13" s="239" t="s">
        <v>1005</v>
      </c>
      <c r="F13" s="240" t="s">
        <v>1006</v>
      </c>
    </row>
    <row r="14" spans="1:8">
      <c r="A14" s="200" t="s">
        <v>166</v>
      </c>
      <c r="B14" s="187" t="s">
        <v>902</v>
      </c>
      <c r="C14" s="187" t="s">
        <v>902</v>
      </c>
      <c r="D14" s="187" t="s">
        <v>902</v>
      </c>
      <c r="E14" s="187" t="s">
        <v>902</v>
      </c>
      <c r="F14" s="187" t="s">
        <v>902</v>
      </c>
    </row>
    <row r="15" spans="1:8" ht="51">
      <c r="A15" s="241" t="s">
        <v>167</v>
      </c>
      <c r="B15" s="185" t="s">
        <v>1007</v>
      </c>
      <c r="C15" s="185" t="s">
        <v>1008</v>
      </c>
      <c r="D15" s="184" t="s">
        <v>1009</v>
      </c>
      <c r="E15" s="184" t="s">
        <v>1010</v>
      </c>
      <c r="F15" s="236" t="s">
        <v>1011</v>
      </c>
    </row>
    <row r="16" spans="1:8">
      <c r="A16" s="200" t="s">
        <v>168</v>
      </c>
      <c r="B16" s="187" t="s">
        <v>902</v>
      </c>
      <c r="C16" s="187" t="s">
        <v>902</v>
      </c>
      <c r="D16" s="187" t="s">
        <v>902</v>
      </c>
      <c r="E16" s="187" t="s">
        <v>902</v>
      </c>
      <c r="F16" s="187" t="s">
        <v>902</v>
      </c>
    </row>
    <row r="17" spans="1:6">
      <c r="A17" s="200" t="s">
        <v>169</v>
      </c>
      <c r="B17" s="187" t="s">
        <v>902</v>
      </c>
      <c r="C17" s="187" t="s">
        <v>902</v>
      </c>
      <c r="D17" s="187" t="s">
        <v>902</v>
      </c>
      <c r="E17" s="187" t="s">
        <v>902</v>
      </c>
      <c r="F17" s="187" t="s">
        <v>902</v>
      </c>
    </row>
    <row r="18" spans="1:6">
      <c r="A18" s="200" t="s">
        <v>170</v>
      </c>
      <c r="B18" s="187" t="s">
        <v>902</v>
      </c>
      <c r="C18" s="187" t="s">
        <v>902</v>
      </c>
      <c r="D18" s="187" t="s">
        <v>902</v>
      </c>
      <c r="E18" s="187" t="s">
        <v>902</v>
      </c>
      <c r="F18" s="187" t="s">
        <v>902</v>
      </c>
    </row>
    <row r="19" spans="1:6" ht="140.25">
      <c r="A19" s="237" t="s">
        <v>171</v>
      </c>
      <c r="B19" s="185" t="s">
        <v>1012</v>
      </c>
      <c r="C19" s="183" t="s">
        <v>1013</v>
      </c>
      <c r="D19" s="183" t="s">
        <v>1014</v>
      </c>
      <c r="E19" s="184" t="s">
        <v>1015</v>
      </c>
      <c r="F19" s="186" t="s">
        <v>1062</v>
      </c>
    </row>
    <row r="20" spans="1:6">
      <c r="A20" s="200" t="s">
        <v>172</v>
      </c>
      <c r="B20" s="187" t="s">
        <v>902</v>
      </c>
      <c r="C20" s="187" t="s">
        <v>902</v>
      </c>
      <c r="D20" s="187" t="s">
        <v>902</v>
      </c>
      <c r="E20" s="187" t="s">
        <v>902</v>
      </c>
      <c r="F20" s="187" t="s">
        <v>902</v>
      </c>
    </row>
    <row r="21" spans="1:6">
      <c r="A21" s="242" t="s">
        <v>173</v>
      </c>
      <c r="B21" s="187" t="s">
        <v>902</v>
      </c>
      <c r="C21" s="187" t="s">
        <v>902</v>
      </c>
      <c r="D21" s="187" t="s">
        <v>902</v>
      </c>
      <c r="E21" s="187" t="s">
        <v>902</v>
      </c>
      <c r="F21" s="187" t="s">
        <v>902</v>
      </c>
    </row>
    <row r="22" spans="1:6">
      <c r="A22" s="200" t="s">
        <v>174</v>
      </c>
      <c r="B22" s="187" t="s">
        <v>902</v>
      </c>
      <c r="C22" s="187" t="s">
        <v>902</v>
      </c>
      <c r="D22" s="187" t="s">
        <v>902</v>
      </c>
      <c r="E22" s="187" t="s">
        <v>902</v>
      </c>
      <c r="F22" s="187" t="s">
        <v>902</v>
      </c>
    </row>
    <row r="23" spans="1:6" ht="76.5">
      <c r="A23" s="321" t="s">
        <v>175</v>
      </c>
      <c r="B23" s="185" t="s">
        <v>1016</v>
      </c>
      <c r="C23" s="185" t="s">
        <v>1017</v>
      </c>
      <c r="D23" s="183" t="s">
        <v>1018</v>
      </c>
      <c r="E23" s="183" t="s">
        <v>1019</v>
      </c>
      <c r="F23" s="240" t="s">
        <v>1020</v>
      </c>
    </row>
    <row r="24" spans="1:6" ht="76.5">
      <c r="A24" s="322"/>
      <c r="B24" s="185" t="s">
        <v>1021</v>
      </c>
      <c r="C24" s="238" t="s">
        <v>1022</v>
      </c>
      <c r="D24" s="183" t="s">
        <v>1023</v>
      </c>
      <c r="E24" s="183" t="s">
        <v>1024</v>
      </c>
      <c r="F24" s="236" t="s">
        <v>1025</v>
      </c>
    </row>
    <row r="25" spans="1:6" ht="114.75">
      <c r="A25" s="322"/>
      <c r="B25" s="185" t="s">
        <v>1026</v>
      </c>
      <c r="C25" s="185" t="s">
        <v>1027</v>
      </c>
      <c r="D25" s="183" t="s">
        <v>1028</v>
      </c>
      <c r="E25" s="183" t="s">
        <v>1029</v>
      </c>
      <c r="F25" s="236" t="s">
        <v>1030</v>
      </c>
    </row>
    <row r="26" spans="1:6" ht="89.25">
      <c r="A26" s="322"/>
      <c r="B26" s="185" t="s">
        <v>1031</v>
      </c>
      <c r="C26" s="183" t="s">
        <v>1032</v>
      </c>
      <c r="D26" s="183" t="s">
        <v>1033</v>
      </c>
      <c r="E26" s="183" t="s">
        <v>1034</v>
      </c>
      <c r="F26" s="236" t="s">
        <v>1035</v>
      </c>
    </row>
    <row r="27" spans="1:6" ht="63.75">
      <c r="A27" s="322"/>
      <c r="B27" s="185" t="s">
        <v>1036</v>
      </c>
      <c r="C27" s="183" t="s">
        <v>1027</v>
      </c>
      <c r="D27" s="183" t="s">
        <v>1037</v>
      </c>
      <c r="E27" s="183" t="s">
        <v>1038</v>
      </c>
      <c r="F27" s="236" t="s">
        <v>1039</v>
      </c>
    </row>
    <row r="28" spans="1:6" ht="63.75">
      <c r="A28" s="322"/>
      <c r="B28" s="185" t="s">
        <v>1040</v>
      </c>
      <c r="C28" s="183" t="s">
        <v>1017</v>
      </c>
      <c r="D28" s="183" t="s">
        <v>1041</v>
      </c>
      <c r="E28" s="183" t="s">
        <v>1038</v>
      </c>
      <c r="F28" s="236" t="s">
        <v>1042</v>
      </c>
    </row>
    <row r="29" spans="1:6" ht="76.5">
      <c r="A29" s="323"/>
      <c r="B29" s="185" t="s">
        <v>1043</v>
      </c>
      <c r="C29" s="183" t="s">
        <v>1044</v>
      </c>
      <c r="D29" s="183" t="s">
        <v>1045</v>
      </c>
      <c r="E29" s="183" t="s">
        <v>1038</v>
      </c>
      <c r="F29" s="236" t="s">
        <v>1046</v>
      </c>
    </row>
    <row r="30" spans="1:6">
      <c r="A30" s="200" t="s">
        <v>176</v>
      </c>
      <c r="B30" s="183"/>
      <c r="C30" s="183"/>
      <c r="D30" s="183"/>
      <c r="E30" s="183"/>
      <c r="F30" s="236"/>
    </row>
    <row r="31" spans="1:6" ht="51">
      <c r="A31" s="200" t="s">
        <v>177</v>
      </c>
      <c r="B31" s="185" t="s">
        <v>1061</v>
      </c>
      <c r="C31" s="183" t="s">
        <v>1047</v>
      </c>
      <c r="D31" s="183" t="s">
        <v>1048</v>
      </c>
      <c r="E31" s="185" t="s">
        <v>997</v>
      </c>
      <c r="F31" s="236" t="s">
        <v>1049</v>
      </c>
    </row>
    <row r="32" spans="1:6" ht="76.5">
      <c r="A32" s="241" t="s">
        <v>178</v>
      </c>
      <c r="B32" s="185" t="s">
        <v>1050</v>
      </c>
      <c r="C32" s="183" t="s">
        <v>1051</v>
      </c>
      <c r="D32" s="183" t="s">
        <v>1052</v>
      </c>
      <c r="E32" s="183" t="s">
        <v>1053</v>
      </c>
      <c r="F32" s="236" t="s">
        <v>1054</v>
      </c>
    </row>
    <row r="33" spans="1:6">
      <c r="A33" s="237" t="s">
        <v>180</v>
      </c>
      <c r="B33" s="187" t="s">
        <v>902</v>
      </c>
      <c r="C33" s="187" t="s">
        <v>902</v>
      </c>
      <c r="D33" s="187" t="s">
        <v>902</v>
      </c>
      <c r="E33" s="187" t="s">
        <v>902</v>
      </c>
      <c r="F33" s="187" t="s">
        <v>902</v>
      </c>
    </row>
    <row r="34" spans="1:6">
      <c r="A34" s="243" t="s">
        <v>179</v>
      </c>
      <c r="B34" s="187" t="s">
        <v>902</v>
      </c>
      <c r="C34" s="187" t="s">
        <v>902</v>
      </c>
      <c r="D34" s="187" t="s">
        <v>902</v>
      </c>
      <c r="E34" s="187" t="s">
        <v>902</v>
      </c>
      <c r="F34" s="187" t="s">
        <v>902</v>
      </c>
    </row>
    <row r="35" spans="1:6">
      <c r="A35" s="243" t="s">
        <v>181</v>
      </c>
      <c r="B35" s="187" t="s">
        <v>902</v>
      </c>
      <c r="C35" s="187" t="s">
        <v>902</v>
      </c>
      <c r="D35" s="187" t="s">
        <v>902</v>
      </c>
      <c r="E35" s="187" t="s">
        <v>902</v>
      </c>
      <c r="F35" s="187" t="s">
        <v>902</v>
      </c>
    </row>
    <row r="36" spans="1:6">
      <c r="A36" s="200" t="s">
        <v>182</v>
      </c>
      <c r="B36" s="187" t="s">
        <v>902</v>
      </c>
      <c r="C36" s="187" t="s">
        <v>902</v>
      </c>
      <c r="D36" s="187" t="s">
        <v>902</v>
      </c>
      <c r="E36" s="187" t="s">
        <v>902</v>
      </c>
      <c r="F36" s="187" t="s">
        <v>902</v>
      </c>
    </row>
    <row r="37" spans="1:6">
      <c r="A37" s="200" t="s">
        <v>183</v>
      </c>
      <c r="B37" s="187" t="s">
        <v>902</v>
      </c>
      <c r="C37" s="187" t="s">
        <v>902</v>
      </c>
      <c r="D37" s="187" t="s">
        <v>902</v>
      </c>
      <c r="E37" s="187" t="s">
        <v>902</v>
      </c>
      <c r="F37" s="187" t="s">
        <v>902</v>
      </c>
    </row>
    <row r="38" spans="1:6">
      <c r="A38" s="200" t="s">
        <v>184</v>
      </c>
      <c r="B38" s="187" t="s">
        <v>902</v>
      </c>
      <c r="C38" s="187" t="s">
        <v>902</v>
      </c>
      <c r="D38" s="187" t="s">
        <v>902</v>
      </c>
      <c r="E38" s="187" t="s">
        <v>902</v>
      </c>
      <c r="F38" s="187" t="s">
        <v>902</v>
      </c>
    </row>
    <row r="39" spans="1:6" ht="165.75">
      <c r="A39" s="200" t="s">
        <v>185</v>
      </c>
      <c r="B39" s="183" t="s">
        <v>1055</v>
      </c>
      <c r="C39" s="183" t="s">
        <v>1060</v>
      </c>
      <c r="D39" s="184" t="s">
        <v>1056</v>
      </c>
      <c r="E39" s="183" t="s">
        <v>1015</v>
      </c>
      <c r="F39" s="236" t="s">
        <v>1057</v>
      </c>
    </row>
  </sheetData>
  <mergeCells count="2">
    <mergeCell ref="A1:F1"/>
    <mergeCell ref="A23:A29"/>
  </mergeCells>
  <hyperlinks>
    <hyperlink ref="G1" location="'spis tabel'!A1" display="'spis tabel'!A1"/>
  </hyperlinks>
  <pageMargins left="0.7" right="0.7" top="0.75" bottom="0.75" header="0.3" footer="0.3"/>
  <pageSetup paperSize="9"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>
  <dimension ref="A1:J49"/>
  <sheetViews>
    <sheetView showGridLines="0" workbookViewId="0">
      <selection sqref="A1:I1"/>
    </sheetView>
  </sheetViews>
  <sheetFormatPr defaultRowHeight="12.75"/>
  <cols>
    <col min="1" max="1" width="4.5703125" style="1" customWidth="1"/>
    <col min="2" max="2" width="24" style="1" customWidth="1"/>
    <col min="3" max="3" width="18.28515625" style="1" customWidth="1"/>
    <col min="4" max="9" width="9.140625" style="1"/>
    <col min="10" max="10" width="18.7109375" style="1" customWidth="1"/>
    <col min="11" max="16384" width="9.140625" style="1"/>
  </cols>
  <sheetData>
    <row r="1" spans="1:10">
      <c r="A1" s="250" t="s">
        <v>946</v>
      </c>
      <c r="B1" s="250"/>
      <c r="C1" s="250"/>
      <c r="D1" s="250"/>
      <c r="E1" s="250"/>
      <c r="F1" s="250"/>
      <c r="G1" s="250"/>
      <c r="H1" s="250"/>
      <c r="I1" s="250"/>
      <c r="J1" s="214" t="s">
        <v>792</v>
      </c>
    </row>
    <row r="2" spans="1:10">
      <c r="A2" s="275" t="s">
        <v>938</v>
      </c>
      <c r="B2" s="275"/>
      <c r="C2" s="275"/>
      <c r="D2" s="275"/>
      <c r="E2" s="275"/>
      <c r="F2" s="275"/>
      <c r="G2" s="275"/>
      <c r="H2" s="275"/>
      <c r="I2" s="275"/>
    </row>
    <row r="3" spans="1:10" ht="24.75" customHeight="1">
      <c r="A3" s="325" t="s">
        <v>87</v>
      </c>
      <c r="B3" s="276" t="s">
        <v>2</v>
      </c>
      <c r="C3" s="276" t="s">
        <v>912</v>
      </c>
      <c r="D3" s="276" t="s">
        <v>939</v>
      </c>
      <c r="E3" s="276"/>
      <c r="F3" s="276"/>
      <c r="G3" s="276"/>
      <c r="H3" s="276"/>
      <c r="I3" s="276"/>
    </row>
    <row r="4" spans="1:10" ht="48.75" customHeight="1">
      <c r="A4" s="325"/>
      <c r="B4" s="276"/>
      <c r="C4" s="276"/>
      <c r="D4" s="211" t="s">
        <v>940</v>
      </c>
      <c r="E4" s="211" t="s">
        <v>941</v>
      </c>
      <c r="F4" s="211" t="s">
        <v>942</v>
      </c>
      <c r="G4" s="211" t="s">
        <v>943</v>
      </c>
      <c r="H4" s="211" t="s">
        <v>944</v>
      </c>
      <c r="I4" s="211" t="s">
        <v>945</v>
      </c>
    </row>
    <row r="5" spans="1:10">
      <c r="A5" s="215" t="s">
        <v>126</v>
      </c>
      <c r="B5" s="212" t="s">
        <v>156</v>
      </c>
      <c r="C5" s="49">
        <v>1207</v>
      </c>
      <c r="D5" s="49">
        <v>144</v>
      </c>
      <c r="E5" s="49">
        <v>289</v>
      </c>
      <c r="F5" s="49">
        <v>336</v>
      </c>
      <c r="G5" s="49">
        <v>219</v>
      </c>
      <c r="H5" s="49">
        <v>140</v>
      </c>
      <c r="I5" s="49">
        <v>79</v>
      </c>
    </row>
    <row r="6" spans="1:10">
      <c r="A6" s="215" t="s">
        <v>127</v>
      </c>
      <c r="B6" s="212" t="s">
        <v>241</v>
      </c>
      <c r="C6" s="49">
        <v>1242</v>
      </c>
      <c r="D6" s="49">
        <v>166</v>
      </c>
      <c r="E6" s="49">
        <v>341</v>
      </c>
      <c r="F6" s="49">
        <v>252</v>
      </c>
      <c r="G6" s="49">
        <v>218</v>
      </c>
      <c r="H6" s="49">
        <v>152</v>
      </c>
      <c r="I6" s="49">
        <v>113</v>
      </c>
    </row>
    <row r="7" spans="1:10">
      <c r="A7" s="215" t="s">
        <v>128</v>
      </c>
      <c r="B7" s="212" t="s">
        <v>157</v>
      </c>
      <c r="C7" s="49">
        <v>1976</v>
      </c>
      <c r="D7" s="49">
        <v>174</v>
      </c>
      <c r="E7" s="49">
        <v>521</v>
      </c>
      <c r="F7" s="49">
        <v>478</v>
      </c>
      <c r="G7" s="49">
        <v>351</v>
      </c>
      <c r="H7" s="49">
        <v>290</v>
      </c>
      <c r="I7" s="49">
        <v>162</v>
      </c>
    </row>
    <row r="8" spans="1:10">
      <c r="A8" s="215" t="s">
        <v>129</v>
      </c>
      <c r="B8" s="212" t="s">
        <v>158</v>
      </c>
      <c r="C8" s="49">
        <v>1692</v>
      </c>
      <c r="D8" s="49">
        <v>260</v>
      </c>
      <c r="E8" s="49">
        <v>541</v>
      </c>
      <c r="F8" s="49">
        <v>379</v>
      </c>
      <c r="G8" s="49">
        <v>257</v>
      </c>
      <c r="H8" s="49">
        <v>157</v>
      </c>
      <c r="I8" s="49">
        <v>98</v>
      </c>
    </row>
    <row r="9" spans="1:10">
      <c r="A9" s="215" t="s">
        <v>130</v>
      </c>
      <c r="B9" s="212" t="s">
        <v>159</v>
      </c>
      <c r="C9" s="49">
        <v>805</v>
      </c>
      <c r="D9" s="49">
        <v>105</v>
      </c>
      <c r="E9" s="49">
        <v>256</v>
      </c>
      <c r="F9" s="49">
        <v>167</v>
      </c>
      <c r="G9" s="49">
        <v>136</v>
      </c>
      <c r="H9" s="49">
        <v>95</v>
      </c>
      <c r="I9" s="49">
        <v>46</v>
      </c>
    </row>
    <row r="10" spans="1:10">
      <c r="A10" s="215" t="s">
        <v>131</v>
      </c>
      <c r="B10" s="212" t="s">
        <v>160</v>
      </c>
      <c r="C10" s="49">
        <v>905</v>
      </c>
      <c r="D10" s="49">
        <v>137</v>
      </c>
      <c r="E10" s="49">
        <v>269</v>
      </c>
      <c r="F10" s="49">
        <v>192</v>
      </c>
      <c r="G10" s="49">
        <v>156</v>
      </c>
      <c r="H10" s="49">
        <v>94</v>
      </c>
      <c r="I10" s="49">
        <v>57</v>
      </c>
    </row>
    <row r="11" spans="1:10">
      <c r="A11" s="215" t="s">
        <v>132</v>
      </c>
      <c r="B11" s="212" t="s">
        <v>161</v>
      </c>
      <c r="C11" s="49">
        <v>1851</v>
      </c>
      <c r="D11" s="49">
        <v>187</v>
      </c>
      <c r="E11" s="49">
        <v>540</v>
      </c>
      <c r="F11" s="49">
        <v>441</v>
      </c>
      <c r="G11" s="49">
        <v>319</v>
      </c>
      <c r="H11" s="49">
        <v>204</v>
      </c>
      <c r="I11" s="49">
        <v>160</v>
      </c>
    </row>
    <row r="12" spans="1:10">
      <c r="A12" s="216" t="s">
        <v>309</v>
      </c>
      <c r="B12" s="80" t="s">
        <v>32</v>
      </c>
      <c r="C12" s="49">
        <v>668</v>
      </c>
      <c r="D12" s="49">
        <v>94</v>
      </c>
      <c r="E12" s="49">
        <v>227</v>
      </c>
      <c r="F12" s="49">
        <v>134</v>
      </c>
      <c r="G12" s="49">
        <v>91</v>
      </c>
      <c r="H12" s="49">
        <v>70</v>
      </c>
      <c r="I12" s="49">
        <v>52</v>
      </c>
    </row>
    <row r="13" spans="1:10">
      <c r="A13" s="216" t="s">
        <v>310</v>
      </c>
      <c r="B13" s="80" t="s">
        <v>35</v>
      </c>
      <c r="C13" s="49">
        <v>1183</v>
      </c>
      <c r="D13" s="49">
        <v>93</v>
      </c>
      <c r="E13" s="49">
        <v>313</v>
      </c>
      <c r="F13" s="49">
        <v>307</v>
      </c>
      <c r="G13" s="49">
        <v>228</v>
      </c>
      <c r="H13" s="49">
        <v>134</v>
      </c>
      <c r="I13" s="49">
        <v>108</v>
      </c>
    </row>
    <row r="14" spans="1:10">
      <c r="A14" s="215" t="s">
        <v>133</v>
      </c>
      <c r="B14" s="212" t="s">
        <v>162</v>
      </c>
      <c r="C14" s="49">
        <v>576</v>
      </c>
      <c r="D14" s="49">
        <v>92</v>
      </c>
      <c r="E14" s="49">
        <v>172</v>
      </c>
      <c r="F14" s="49">
        <v>111</v>
      </c>
      <c r="G14" s="49">
        <v>86</v>
      </c>
      <c r="H14" s="49">
        <v>71</v>
      </c>
      <c r="I14" s="49">
        <v>44</v>
      </c>
    </row>
    <row r="15" spans="1:10">
      <c r="A15" s="215" t="s">
        <v>134</v>
      </c>
      <c r="B15" s="212" t="s">
        <v>163</v>
      </c>
      <c r="C15" s="49">
        <v>1209</v>
      </c>
      <c r="D15" s="49">
        <v>223</v>
      </c>
      <c r="E15" s="49">
        <v>366</v>
      </c>
      <c r="F15" s="49">
        <v>267</v>
      </c>
      <c r="G15" s="49">
        <v>171</v>
      </c>
      <c r="H15" s="49">
        <v>116</v>
      </c>
      <c r="I15" s="49">
        <v>66</v>
      </c>
    </row>
    <row r="16" spans="1:10">
      <c r="A16" s="215" t="s">
        <v>3</v>
      </c>
      <c r="B16" s="212" t="s">
        <v>164</v>
      </c>
      <c r="C16" s="49">
        <v>5349</v>
      </c>
      <c r="D16" s="49">
        <v>659</v>
      </c>
      <c r="E16" s="49">
        <v>1697</v>
      </c>
      <c r="F16" s="49">
        <v>1372</v>
      </c>
      <c r="G16" s="49">
        <v>945</v>
      </c>
      <c r="H16" s="49">
        <v>460</v>
      </c>
      <c r="I16" s="49">
        <v>216</v>
      </c>
    </row>
    <row r="17" spans="1:9">
      <c r="A17" s="216" t="s">
        <v>4</v>
      </c>
      <c r="B17" s="80" t="s">
        <v>32</v>
      </c>
      <c r="C17" s="49">
        <v>3406</v>
      </c>
      <c r="D17" s="49">
        <v>505</v>
      </c>
      <c r="E17" s="49">
        <v>1154</v>
      </c>
      <c r="F17" s="49">
        <v>825</v>
      </c>
      <c r="G17" s="49">
        <v>542</v>
      </c>
      <c r="H17" s="49">
        <v>261</v>
      </c>
      <c r="I17" s="49">
        <v>119</v>
      </c>
    </row>
    <row r="18" spans="1:9">
      <c r="A18" s="216" t="s">
        <v>5</v>
      </c>
      <c r="B18" s="80" t="s">
        <v>31</v>
      </c>
      <c r="C18" s="49">
        <v>1943</v>
      </c>
      <c r="D18" s="49">
        <v>154</v>
      </c>
      <c r="E18" s="49">
        <v>543</v>
      </c>
      <c r="F18" s="49">
        <v>547</v>
      </c>
      <c r="G18" s="49">
        <v>403</v>
      </c>
      <c r="H18" s="49">
        <v>199</v>
      </c>
      <c r="I18" s="49">
        <v>97</v>
      </c>
    </row>
    <row r="19" spans="1:9">
      <c r="A19" s="215" t="s">
        <v>6</v>
      </c>
      <c r="B19" s="212" t="s">
        <v>165</v>
      </c>
      <c r="C19" s="49">
        <v>836</v>
      </c>
      <c r="D19" s="49">
        <v>112</v>
      </c>
      <c r="E19" s="49">
        <v>275</v>
      </c>
      <c r="F19" s="49">
        <v>179</v>
      </c>
      <c r="G19" s="49">
        <v>124</v>
      </c>
      <c r="H19" s="49">
        <v>95</v>
      </c>
      <c r="I19" s="49">
        <v>51</v>
      </c>
    </row>
    <row r="20" spans="1:9">
      <c r="A20" s="215" t="s">
        <v>7</v>
      </c>
      <c r="B20" s="212" t="s">
        <v>166</v>
      </c>
      <c r="C20" s="49">
        <v>1051</v>
      </c>
      <c r="D20" s="49">
        <v>121</v>
      </c>
      <c r="E20" s="49">
        <v>298</v>
      </c>
      <c r="F20" s="49">
        <v>234</v>
      </c>
      <c r="G20" s="49">
        <v>205</v>
      </c>
      <c r="H20" s="49">
        <v>123</v>
      </c>
      <c r="I20" s="49">
        <v>70</v>
      </c>
    </row>
    <row r="21" spans="1:9">
      <c r="A21" s="215" t="s">
        <v>8</v>
      </c>
      <c r="B21" s="212" t="s">
        <v>167</v>
      </c>
      <c r="C21" s="49">
        <v>1745</v>
      </c>
      <c r="D21" s="49">
        <v>236</v>
      </c>
      <c r="E21" s="49">
        <v>454</v>
      </c>
      <c r="F21" s="49">
        <v>440</v>
      </c>
      <c r="G21" s="49">
        <v>300</v>
      </c>
      <c r="H21" s="49">
        <v>193</v>
      </c>
      <c r="I21" s="49">
        <v>122</v>
      </c>
    </row>
    <row r="22" spans="1:9">
      <c r="A22" s="216" t="s">
        <v>9</v>
      </c>
      <c r="B22" s="80" t="s">
        <v>32</v>
      </c>
      <c r="C22" s="49">
        <v>622</v>
      </c>
      <c r="D22" s="49">
        <v>100</v>
      </c>
      <c r="E22" s="49">
        <v>177</v>
      </c>
      <c r="F22" s="49">
        <v>146</v>
      </c>
      <c r="G22" s="49">
        <v>100</v>
      </c>
      <c r="H22" s="49">
        <v>58</v>
      </c>
      <c r="I22" s="49">
        <v>41</v>
      </c>
    </row>
    <row r="23" spans="1:9">
      <c r="A23" s="216" t="s">
        <v>10</v>
      </c>
      <c r="B23" s="80" t="s">
        <v>33</v>
      </c>
      <c r="C23" s="49">
        <v>1123</v>
      </c>
      <c r="D23" s="49">
        <v>136</v>
      </c>
      <c r="E23" s="49">
        <v>277</v>
      </c>
      <c r="F23" s="49">
        <v>294</v>
      </c>
      <c r="G23" s="49">
        <v>200</v>
      </c>
      <c r="H23" s="49">
        <v>135</v>
      </c>
      <c r="I23" s="49">
        <v>81</v>
      </c>
    </row>
    <row r="24" spans="1:9">
      <c r="A24" s="215" t="s">
        <v>11</v>
      </c>
      <c r="B24" s="212" t="s">
        <v>168</v>
      </c>
      <c r="C24" s="49">
        <v>556</v>
      </c>
      <c r="D24" s="49">
        <v>90</v>
      </c>
      <c r="E24" s="49">
        <v>181</v>
      </c>
      <c r="F24" s="49">
        <v>119</v>
      </c>
      <c r="G24" s="49">
        <v>93</v>
      </c>
      <c r="H24" s="49">
        <v>47</v>
      </c>
      <c r="I24" s="49">
        <v>26</v>
      </c>
    </row>
    <row r="25" spans="1:9">
      <c r="A25" s="215" t="s">
        <v>12</v>
      </c>
      <c r="B25" s="212" t="s">
        <v>169</v>
      </c>
      <c r="C25" s="49">
        <v>662</v>
      </c>
      <c r="D25" s="49">
        <v>92</v>
      </c>
      <c r="E25" s="49">
        <v>186</v>
      </c>
      <c r="F25" s="49">
        <v>136</v>
      </c>
      <c r="G25" s="49">
        <v>122</v>
      </c>
      <c r="H25" s="49">
        <v>87</v>
      </c>
      <c r="I25" s="49">
        <v>39</v>
      </c>
    </row>
    <row r="26" spans="1:9">
      <c r="A26" s="215" t="s">
        <v>13</v>
      </c>
      <c r="B26" s="212" t="s">
        <v>170</v>
      </c>
      <c r="C26" s="49">
        <v>623</v>
      </c>
      <c r="D26" s="49">
        <v>85</v>
      </c>
      <c r="E26" s="49">
        <v>191</v>
      </c>
      <c r="F26" s="49">
        <v>151</v>
      </c>
      <c r="G26" s="49">
        <v>92</v>
      </c>
      <c r="H26" s="49">
        <v>64</v>
      </c>
      <c r="I26" s="49">
        <v>40</v>
      </c>
    </row>
    <row r="27" spans="1:9">
      <c r="A27" s="215" t="s">
        <v>14</v>
      </c>
      <c r="B27" s="212" t="s">
        <v>171</v>
      </c>
      <c r="C27" s="49">
        <v>1763</v>
      </c>
      <c r="D27" s="49">
        <v>218</v>
      </c>
      <c r="E27" s="49">
        <v>506</v>
      </c>
      <c r="F27" s="49">
        <v>424</v>
      </c>
      <c r="G27" s="49">
        <v>321</v>
      </c>
      <c r="H27" s="49">
        <v>179</v>
      </c>
      <c r="I27" s="49">
        <v>115</v>
      </c>
    </row>
    <row r="28" spans="1:9">
      <c r="A28" s="215" t="s">
        <v>15</v>
      </c>
      <c r="B28" s="212" t="s">
        <v>172</v>
      </c>
      <c r="C28" s="49">
        <v>1002</v>
      </c>
      <c r="D28" s="49">
        <v>147</v>
      </c>
      <c r="E28" s="49">
        <v>314</v>
      </c>
      <c r="F28" s="49">
        <v>237</v>
      </c>
      <c r="G28" s="49">
        <v>150</v>
      </c>
      <c r="H28" s="49">
        <v>98</v>
      </c>
      <c r="I28" s="49">
        <v>56</v>
      </c>
    </row>
    <row r="29" spans="1:9">
      <c r="A29" s="215" t="s">
        <v>16</v>
      </c>
      <c r="B29" s="212" t="s">
        <v>173</v>
      </c>
      <c r="C29" s="49">
        <v>2421</v>
      </c>
      <c r="D29" s="49">
        <v>308</v>
      </c>
      <c r="E29" s="49">
        <v>673</v>
      </c>
      <c r="F29" s="49">
        <v>617</v>
      </c>
      <c r="G29" s="49">
        <v>392</v>
      </c>
      <c r="H29" s="49">
        <v>269</v>
      </c>
      <c r="I29" s="49">
        <v>162</v>
      </c>
    </row>
    <row r="30" spans="1:9">
      <c r="A30" s="215" t="s">
        <v>17</v>
      </c>
      <c r="B30" s="212" t="s">
        <v>174</v>
      </c>
      <c r="C30" s="49">
        <v>820</v>
      </c>
      <c r="D30" s="49">
        <v>160</v>
      </c>
      <c r="E30" s="49">
        <v>222</v>
      </c>
      <c r="F30" s="49">
        <v>193</v>
      </c>
      <c r="G30" s="49">
        <v>140</v>
      </c>
      <c r="H30" s="49">
        <v>66</v>
      </c>
      <c r="I30" s="49">
        <v>39</v>
      </c>
    </row>
    <row r="31" spans="1:9">
      <c r="A31" s="215" t="s">
        <v>18</v>
      </c>
      <c r="B31" s="212" t="s">
        <v>175</v>
      </c>
      <c r="C31" s="49">
        <v>6748</v>
      </c>
      <c r="D31" s="49">
        <v>466</v>
      </c>
      <c r="E31" s="49">
        <v>1866</v>
      </c>
      <c r="F31" s="49">
        <v>1763</v>
      </c>
      <c r="G31" s="49">
        <v>1249</v>
      </c>
      <c r="H31" s="49">
        <v>849</v>
      </c>
      <c r="I31" s="49">
        <v>555</v>
      </c>
    </row>
    <row r="32" spans="1:9">
      <c r="A32" s="216" t="s">
        <v>19</v>
      </c>
      <c r="B32" s="80" t="s">
        <v>32</v>
      </c>
      <c r="C32" s="49">
        <v>2523</v>
      </c>
      <c r="D32" s="49">
        <v>209</v>
      </c>
      <c r="E32" s="49">
        <v>715</v>
      </c>
      <c r="F32" s="49">
        <v>645</v>
      </c>
      <c r="G32" s="49">
        <v>433</v>
      </c>
      <c r="H32" s="49">
        <v>323</v>
      </c>
      <c r="I32" s="49">
        <v>198</v>
      </c>
    </row>
    <row r="33" spans="1:9">
      <c r="A33" s="216" t="s">
        <v>20</v>
      </c>
      <c r="B33" s="80" t="s">
        <v>34</v>
      </c>
      <c r="C33" s="49">
        <v>4225</v>
      </c>
      <c r="D33" s="49">
        <v>257</v>
      </c>
      <c r="E33" s="49">
        <v>1151</v>
      </c>
      <c r="F33" s="49">
        <v>1118</v>
      </c>
      <c r="G33" s="49">
        <v>816</v>
      </c>
      <c r="H33" s="49">
        <v>526</v>
      </c>
      <c r="I33" s="49">
        <v>357</v>
      </c>
    </row>
    <row r="34" spans="1:9">
      <c r="A34" s="215" t="s">
        <v>21</v>
      </c>
      <c r="B34" s="212" t="s">
        <v>176</v>
      </c>
      <c r="C34" s="49">
        <v>1006</v>
      </c>
      <c r="D34" s="49">
        <v>172</v>
      </c>
      <c r="E34" s="49">
        <v>313</v>
      </c>
      <c r="F34" s="49">
        <v>201</v>
      </c>
      <c r="G34" s="49">
        <v>158</v>
      </c>
      <c r="H34" s="49">
        <v>108</v>
      </c>
      <c r="I34" s="49">
        <v>54</v>
      </c>
    </row>
    <row r="35" spans="1:9">
      <c r="A35" s="215" t="s">
        <v>22</v>
      </c>
      <c r="B35" s="212" t="s">
        <v>177</v>
      </c>
      <c r="C35" s="49">
        <v>1490</v>
      </c>
      <c r="D35" s="49">
        <v>256</v>
      </c>
      <c r="E35" s="49">
        <v>460</v>
      </c>
      <c r="F35" s="49">
        <v>339</v>
      </c>
      <c r="G35" s="49">
        <v>247</v>
      </c>
      <c r="H35" s="49">
        <v>119</v>
      </c>
      <c r="I35" s="49">
        <v>69</v>
      </c>
    </row>
    <row r="36" spans="1:9">
      <c r="A36" s="215" t="s">
        <v>23</v>
      </c>
      <c r="B36" s="212" t="s">
        <v>178</v>
      </c>
      <c r="C36" s="49">
        <v>1079</v>
      </c>
      <c r="D36" s="49">
        <v>147</v>
      </c>
      <c r="E36" s="49">
        <v>297</v>
      </c>
      <c r="F36" s="49">
        <v>262</v>
      </c>
      <c r="G36" s="49">
        <v>190</v>
      </c>
      <c r="H36" s="49">
        <v>129</v>
      </c>
      <c r="I36" s="49">
        <v>54</v>
      </c>
    </row>
    <row r="37" spans="1:9">
      <c r="A37" s="215" t="s">
        <v>24</v>
      </c>
      <c r="B37" s="212" t="s">
        <v>179</v>
      </c>
      <c r="C37" s="49">
        <v>1495</v>
      </c>
      <c r="D37" s="49">
        <v>206</v>
      </c>
      <c r="E37" s="49">
        <v>471</v>
      </c>
      <c r="F37" s="49">
        <v>336</v>
      </c>
      <c r="G37" s="49">
        <v>239</v>
      </c>
      <c r="H37" s="49">
        <v>156</v>
      </c>
      <c r="I37" s="49">
        <v>87</v>
      </c>
    </row>
    <row r="38" spans="1:9">
      <c r="A38" s="215" t="s">
        <v>25</v>
      </c>
      <c r="B38" s="212" t="s">
        <v>180</v>
      </c>
      <c r="C38" s="49">
        <v>359</v>
      </c>
      <c r="D38" s="49">
        <v>42</v>
      </c>
      <c r="E38" s="49">
        <v>109</v>
      </c>
      <c r="F38" s="49">
        <v>85</v>
      </c>
      <c r="G38" s="49">
        <v>55</v>
      </c>
      <c r="H38" s="49">
        <v>45</v>
      </c>
      <c r="I38" s="49">
        <v>23</v>
      </c>
    </row>
    <row r="39" spans="1:9">
      <c r="A39" s="215" t="s">
        <v>26</v>
      </c>
      <c r="B39" s="212" t="s">
        <v>181</v>
      </c>
      <c r="C39" s="49">
        <v>1307</v>
      </c>
      <c r="D39" s="49">
        <v>167</v>
      </c>
      <c r="E39" s="49">
        <v>386</v>
      </c>
      <c r="F39" s="49">
        <v>296</v>
      </c>
      <c r="G39" s="49">
        <v>244</v>
      </c>
      <c r="H39" s="49">
        <v>149</v>
      </c>
      <c r="I39" s="49">
        <v>65</v>
      </c>
    </row>
    <row r="40" spans="1:9">
      <c r="A40" s="215" t="s">
        <v>27</v>
      </c>
      <c r="B40" s="212" t="s">
        <v>182</v>
      </c>
      <c r="C40" s="49">
        <v>1089</v>
      </c>
      <c r="D40" s="49">
        <v>161</v>
      </c>
      <c r="E40" s="49">
        <v>357</v>
      </c>
      <c r="F40" s="49">
        <v>238</v>
      </c>
      <c r="G40" s="49">
        <v>155</v>
      </c>
      <c r="H40" s="49">
        <v>112</v>
      </c>
      <c r="I40" s="49">
        <v>66</v>
      </c>
    </row>
    <row r="41" spans="1:9">
      <c r="A41" s="215" t="s">
        <v>28</v>
      </c>
      <c r="B41" s="212" t="s">
        <v>183</v>
      </c>
      <c r="C41" s="49">
        <v>420</v>
      </c>
      <c r="D41" s="49">
        <v>46</v>
      </c>
      <c r="E41" s="49">
        <v>120</v>
      </c>
      <c r="F41" s="49">
        <v>75</v>
      </c>
      <c r="G41" s="49">
        <v>80</v>
      </c>
      <c r="H41" s="49">
        <v>64</v>
      </c>
      <c r="I41" s="49">
        <v>35</v>
      </c>
    </row>
    <row r="42" spans="1:9">
      <c r="A42" s="215" t="s">
        <v>29</v>
      </c>
      <c r="B42" s="212" t="s">
        <v>184</v>
      </c>
      <c r="C42" s="49">
        <v>1134</v>
      </c>
      <c r="D42" s="49">
        <v>151</v>
      </c>
      <c r="E42" s="49">
        <v>347</v>
      </c>
      <c r="F42" s="49">
        <v>258</v>
      </c>
      <c r="G42" s="49">
        <v>173</v>
      </c>
      <c r="H42" s="49">
        <v>140</v>
      </c>
      <c r="I42" s="49">
        <v>65</v>
      </c>
    </row>
    <row r="43" spans="1:9">
      <c r="A43" s="215" t="s">
        <v>30</v>
      </c>
      <c r="B43" s="212" t="s">
        <v>185</v>
      </c>
      <c r="C43" s="49">
        <v>1802</v>
      </c>
      <c r="D43" s="49">
        <v>229</v>
      </c>
      <c r="E43" s="49">
        <v>554</v>
      </c>
      <c r="F43" s="49">
        <v>393</v>
      </c>
      <c r="G43" s="49">
        <v>280</v>
      </c>
      <c r="H43" s="49">
        <v>226</v>
      </c>
      <c r="I43" s="49">
        <v>120</v>
      </c>
    </row>
    <row r="44" spans="1:9">
      <c r="A44" s="326" t="s">
        <v>86</v>
      </c>
      <c r="B44" s="280"/>
      <c r="C44" s="217">
        <v>46220</v>
      </c>
      <c r="D44" s="217">
        <v>5759</v>
      </c>
      <c r="E44" s="217">
        <v>13572</v>
      </c>
      <c r="F44" s="217">
        <v>10971</v>
      </c>
      <c r="G44" s="217">
        <v>7867</v>
      </c>
      <c r="H44" s="217">
        <v>5097</v>
      </c>
      <c r="I44" s="217">
        <v>2954</v>
      </c>
    </row>
    <row r="45" spans="1:9">
      <c r="A45" s="324" t="s">
        <v>808</v>
      </c>
      <c r="B45" s="280"/>
      <c r="C45" s="49">
        <v>7968</v>
      </c>
      <c r="D45" s="49">
        <v>1062</v>
      </c>
      <c r="E45" s="49">
        <v>2321</v>
      </c>
      <c r="F45" s="49">
        <v>1832</v>
      </c>
      <c r="G45" s="49">
        <v>1377</v>
      </c>
      <c r="H45" s="49">
        <v>835</v>
      </c>
      <c r="I45" s="49">
        <v>541</v>
      </c>
    </row>
    <row r="46" spans="1:9">
      <c r="A46" s="324" t="s">
        <v>809</v>
      </c>
      <c r="B46" s="280"/>
      <c r="C46" s="49">
        <v>9355</v>
      </c>
      <c r="D46" s="49">
        <v>1305</v>
      </c>
      <c r="E46" s="49">
        <v>2909</v>
      </c>
      <c r="F46" s="49">
        <v>2274</v>
      </c>
      <c r="G46" s="49">
        <v>1607</v>
      </c>
      <c r="H46" s="49">
        <v>844</v>
      </c>
      <c r="I46" s="49">
        <v>416</v>
      </c>
    </row>
    <row r="47" spans="1:9">
      <c r="A47" s="324" t="s">
        <v>810</v>
      </c>
      <c r="B47" s="280"/>
      <c r="C47" s="49">
        <v>5699</v>
      </c>
      <c r="D47" s="49">
        <v>826</v>
      </c>
      <c r="E47" s="49">
        <v>1703</v>
      </c>
      <c r="F47" s="49">
        <v>1274</v>
      </c>
      <c r="G47" s="49">
        <v>919</v>
      </c>
      <c r="H47" s="49">
        <v>617</v>
      </c>
      <c r="I47" s="49">
        <v>360</v>
      </c>
    </row>
    <row r="48" spans="1:9">
      <c r="A48" s="324" t="s">
        <v>811</v>
      </c>
      <c r="B48" s="280"/>
      <c r="C48" s="49">
        <v>7761</v>
      </c>
      <c r="D48" s="49">
        <v>1008</v>
      </c>
      <c r="E48" s="49">
        <v>2214</v>
      </c>
      <c r="F48" s="49">
        <v>1836</v>
      </c>
      <c r="G48" s="49">
        <v>1264</v>
      </c>
      <c r="H48" s="49">
        <v>899</v>
      </c>
      <c r="I48" s="49">
        <v>540</v>
      </c>
    </row>
    <row r="49" spans="1:9">
      <c r="A49" s="324" t="s">
        <v>812</v>
      </c>
      <c r="B49" s="280"/>
      <c r="C49" s="49">
        <v>15437</v>
      </c>
      <c r="D49" s="49">
        <v>1558</v>
      </c>
      <c r="E49" s="49">
        <v>4425</v>
      </c>
      <c r="F49" s="49">
        <v>3755</v>
      </c>
      <c r="G49" s="49">
        <v>2700</v>
      </c>
      <c r="H49" s="49">
        <v>1902</v>
      </c>
      <c r="I49" s="49">
        <v>1097</v>
      </c>
    </row>
  </sheetData>
  <mergeCells count="12">
    <mergeCell ref="A49:B49"/>
    <mergeCell ref="A1:I1"/>
    <mergeCell ref="A2:I2"/>
    <mergeCell ref="A3:A4"/>
    <mergeCell ref="B3:B4"/>
    <mergeCell ref="C3:C4"/>
    <mergeCell ref="D3:I3"/>
    <mergeCell ref="A44:B44"/>
    <mergeCell ref="A45:B45"/>
    <mergeCell ref="A46:B46"/>
    <mergeCell ref="A47:B47"/>
    <mergeCell ref="A48:B48"/>
  </mergeCells>
  <hyperlinks>
    <hyperlink ref="J1" location="'spis tabel'!A1" display="'spis tabel'!A1"/>
  </hyperlinks>
  <pageMargins left="0.7" right="0.7" top="0.75" bottom="0.75" header="0.3" footer="0.3"/>
  <pageSetup paperSize="9" orientation="portrait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>
  <dimension ref="A1:J49"/>
  <sheetViews>
    <sheetView showGridLines="0" workbookViewId="0">
      <selection sqref="A1:I1"/>
    </sheetView>
  </sheetViews>
  <sheetFormatPr defaultRowHeight="12.75"/>
  <cols>
    <col min="1" max="1" width="4.5703125" style="1" customWidth="1"/>
    <col min="2" max="2" width="24" style="1" customWidth="1"/>
    <col min="3" max="3" width="19.140625" style="1" customWidth="1"/>
    <col min="4" max="9" width="9.140625" style="1"/>
    <col min="10" max="10" width="18.7109375" style="1" customWidth="1"/>
    <col min="11" max="16384" width="9.140625" style="1"/>
  </cols>
  <sheetData>
    <row r="1" spans="1:10">
      <c r="A1" s="250" t="s">
        <v>946</v>
      </c>
      <c r="B1" s="250"/>
      <c r="C1" s="250"/>
      <c r="D1" s="250"/>
      <c r="E1" s="250"/>
      <c r="F1" s="250"/>
      <c r="G1" s="250"/>
      <c r="H1" s="250"/>
      <c r="I1" s="250"/>
      <c r="J1" s="208" t="s">
        <v>792</v>
      </c>
    </row>
    <row r="2" spans="1:10">
      <c r="A2" s="275" t="s">
        <v>947</v>
      </c>
      <c r="B2" s="275"/>
      <c r="C2" s="275"/>
      <c r="D2" s="275"/>
      <c r="E2" s="275"/>
      <c r="F2" s="275"/>
      <c r="G2" s="275"/>
      <c r="H2" s="275"/>
      <c r="I2" s="275"/>
    </row>
    <row r="3" spans="1:10" ht="24.75" customHeight="1">
      <c r="A3" s="325" t="s">
        <v>87</v>
      </c>
      <c r="B3" s="276" t="s">
        <v>2</v>
      </c>
      <c r="C3" s="276" t="s">
        <v>912</v>
      </c>
      <c r="D3" s="276" t="s">
        <v>939</v>
      </c>
      <c r="E3" s="276"/>
      <c r="F3" s="276"/>
      <c r="G3" s="276"/>
      <c r="H3" s="276"/>
      <c r="I3" s="276"/>
    </row>
    <row r="4" spans="1:10" ht="48.75" customHeight="1">
      <c r="A4" s="325"/>
      <c r="B4" s="276"/>
      <c r="C4" s="276"/>
      <c r="D4" s="211" t="s">
        <v>940</v>
      </c>
      <c r="E4" s="211" t="s">
        <v>941</v>
      </c>
      <c r="F4" s="211" t="s">
        <v>942</v>
      </c>
      <c r="G4" s="211" t="s">
        <v>943</v>
      </c>
      <c r="H4" s="211" t="s">
        <v>944</v>
      </c>
      <c r="I4" s="211" t="s">
        <v>945</v>
      </c>
    </row>
    <row r="5" spans="1:10">
      <c r="A5" s="215" t="s">
        <v>126</v>
      </c>
      <c r="B5" s="212" t="s">
        <v>156</v>
      </c>
      <c r="C5" s="49">
        <v>1207</v>
      </c>
      <c r="D5" s="218">
        <v>11.930405965202983</v>
      </c>
      <c r="E5" s="218">
        <v>23.943661971830984</v>
      </c>
      <c r="F5" s="218">
        <v>27.837613918806959</v>
      </c>
      <c r="G5" s="218">
        <v>18.144159072079535</v>
      </c>
      <c r="H5" s="218">
        <v>11.599005799502899</v>
      </c>
      <c r="I5" s="218">
        <v>6.5451532725766359</v>
      </c>
    </row>
    <row r="6" spans="1:10">
      <c r="A6" s="215" t="s">
        <v>127</v>
      </c>
      <c r="B6" s="212" t="s">
        <v>241</v>
      </c>
      <c r="C6" s="49">
        <v>1242</v>
      </c>
      <c r="D6" s="218">
        <v>13.365539452495975</v>
      </c>
      <c r="E6" s="218">
        <v>27.455716586151368</v>
      </c>
      <c r="F6" s="218">
        <v>20.289855072463769</v>
      </c>
      <c r="G6" s="218">
        <v>17.552334943639291</v>
      </c>
      <c r="H6" s="218">
        <v>12.238325281803544</v>
      </c>
      <c r="I6" s="218">
        <v>9.0982286634460543</v>
      </c>
    </row>
    <row r="7" spans="1:10">
      <c r="A7" s="215" t="s">
        <v>128</v>
      </c>
      <c r="B7" s="212" t="s">
        <v>157</v>
      </c>
      <c r="C7" s="49">
        <v>1976</v>
      </c>
      <c r="D7" s="218">
        <v>8.8056680161943319</v>
      </c>
      <c r="E7" s="218">
        <v>26.366396761133604</v>
      </c>
      <c r="F7" s="218">
        <v>24.190283400809719</v>
      </c>
      <c r="G7" s="218">
        <v>17.763157894736842</v>
      </c>
      <c r="H7" s="218">
        <v>14.676113360323887</v>
      </c>
      <c r="I7" s="218">
        <v>8.1983805668016192</v>
      </c>
    </row>
    <row r="8" spans="1:10">
      <c r="A8" s="215" t="s">
        <v>129</v>
      </c>
      <c r="B8" s="212" t="s">
        <v>158</v>
      </c>
      <c r="C8" s="49">
        <v>1692</v>
      </c>
      <c r="D8" s="218">
        <v>15.366430260047281</v>
      </c>
      <c r="E8" s="218">
        <v>31.973995271867611</v>
      </c>
      <c r="F8" s="218">
        <v>22.39952718676123</v>
      </c>
      <c r="G8" s="218">
        <v>15.189125295508275</v>
      </c>
      <c r="H8" s="218">
        <v>9.2789598108747047</v>
      </c>
      <c r="I8" s="218">
        <v>5.791962174940898</v>
      </c>
    </row>
    <row r="9" spans="1:10">
      <c r="A9" s="215" t="s">
        <v>130</v>
      </c>
      <c r="B9" s="212" t="s">
        <v>159</v>
      </c>
      <c r="C9" s="49">
        <v>805</v>
      </c>
      <c r="D9" s="218">
        <v>13.043478260869565</v>
      </c>
      <c r="E9" s="218">
        <v>31.801242236024844</v>
      </c>
      <c r="F9" s="218">
        <v>20.745341614906831</v>
      </c>
      <c r="G9" s="218">
        <v>16.894409937888199</v>
      </c>
      <c r="H9" s="218">
        <v>11.801242236024844</v>
      </c>
      <c r="I9" s="218">
        <v>5.7142857142857144</v>
      </c>
    </row>
    <row r="10" spans="1:10">
      <c r="A10" s="215" t="s">
        <v>131</v>
      </c>
      <c r="B10" s="212" t="s">
        <v>160</v>
      </c>
      <c r="C10" s="49">
        <v>905</v>
      </c>
      <c r="D10" s="218">
        <v>15.138121546961326</v>
      </c>
      <c r="E10" s="218">
        <v>29.723756906077348</v>
      </c>
      <c r="F10" s="218">
        <v>21.215469613259668</v>
      </c>
      <c r="G10" s="218">
        <v>17.237569060773481</v>
      </c>
      <c r="H10" s="218">
        <v>10.386740331491714</v>
      </c>
      <c r="I10" s="218">
        <v>6.2983425414364635</v>
      </c>
    </row>
    <row r="11" spans="1:10">
      <c r="A11" s="215" t="s">
        <v>132</v>
      </c>
      <c r="B11" s="212" t="s">
        <v>161</v>
      </c>
      <c r="C11" s="49">
        <v>1851</v>
      </c>
      <c r="D11" s="218">
        <v>10.102647217720151</v>
      </c>
      <c r="E11" s="218">
        <v>29.17341977309562</v>
      </c>
      <c r="F11" s="218">
        <v>23.824959481361425</v>
      </c>
      <c r="G11" s="218">
        <v>17.23392760669908</v>
      </c>
      <c r="H11" s="218">
        <v>11.021069692058347</v>
      </c>
      <c r="I11" s="218">
        <v>8.6439762290653697</v>
      </c>
    </row>
    <row r="12" spans="1:10">
      <c r="A12" s="216" t="s">
        <v>309</v>
      </c>
      <c r="B12" s="80" t="s">
        <v>32</v>
      </c>
      <c r="C12" s="49">
        <v>668</v>
      </c>
      <c r="D12" s="218">
        <v>14.071856287425149</v>
      </c>
      <c r="E12" s="218">
        <v>33.982035928143709</v>
      </c>
      <c r="F12" s="218">
        <v>20.059880239520957</v>
      </c>
      <c r="G12" s="218">
        <v>13.622754491017963</v>
      </c>
      <c r="H12" s="218">
        <v>10.479041916167663</v>
      </c>
      <c r="I12" s="218">
        <v>7.7844311377245514</v>
      </c>
    </row>
    <row r="13" spans="1:10">
      <c r="A13" s="216" t="s">
        <v>310</v>
      </c>
      <c r="B13" s="80" t="s">
        <v>35</v>
      </c>
      <c r="C13" s="49">
        <v>1183</v>
      </c>
      <c r="D13" s="218">
        <v>7.861369399830938</v>
      </c>
      <c r="E13" s="218">
        <v>26.458157227387996</v>
      </c>
      <c r="F13" s="218">
        <v>25.950972104818259</v>
      </c>
      <c r="G13" s="218">
        <v>19.273034657650044</v>
      </c>
      <c r="H13" s="218">
        <v>11.32713440405748</v>
      </c>
      <c r="I13" s="218">
        <v>9.1293322062552829</v>
      </c>
    </row>
    <row r="14" spans="1:10">
      <c r="A14" s="215" t="s">
        <v>133</v>
      </c>
      <c r="B14" s="212" t="s">
        <v>162</v>
      </c>
      <c r="C14" s="49">
        <v>576</v>
      </c>
      <c r="D14" s="218">
        <v>15.972222222222221</v>
      </c>
      <c r="E14" s="218">
        <v>29.861111111111111</v>
      </c>
      <c r="F14" s="218">
        <v>19.270833333333336</v>
      </c>
      <c r="G14" s="218">
        <v>14.930555555555555</v>
      </c>
      <c r="H14" s="218">
        <v>12.326388888888889</v>
      </c>
      <c r="I14" s="218">
        <v>7.6388888888888893</v>
      </c>
    </row>
    <row r="15" spans="1:10">
      <c r="A15" s="215" t="s">
        <v>134</v>
      </c>
      <c r="B15" s="212" t="s">
        <v>163</v>
      </c>
      <c r="C15" s="49">
        <v>1209</v>
      </c>
      <c r="D15" s="218">
        <v>18.444995864350702</v>
      </c>
      <c r="E15" s="218">
        <v>30.272952853598017</v>
      </c>
      <c r="F15" s="218">
        <v>22.084367245657567</v>
      </c>
      <c r="G15" s="218">
        <v>14.143920595533499</v>
      </c>
      <c r="H15" s="218">
        <v>9.5947063688999172</v>
      </c>
      <c r="I15" s="218">
        <v>5.4590570719602978</v>
      </c>
    </row>
    <row r="16" spans="1:10">
      <c r="A16" s="215" t="s">
        <v>3</v>
      </c>
      <c r="B16" s="212" t="s">
        <v>164</v>
      </c>
      <c r="C16" s="49">
        <v>5349</v>
      </c>
      <c r="D16" s="218">
        <v>12.320059824266218</v>
      </c>
      <c r="E16" s="218">
        <v>31.725556178724997</v>
      </c>
      <c r="F16" s="218">
        <v>25.649654140960926</v>
      </c>
      <c r="G16" s="218">
        <v>17.6668536174986</v>
      </c>
      <c r="H16" s="218">
        <v>8.5997382688352975</v>
      </c>
      <c r="I16" s="218">
        <v>4.038137969713965</v>
      </c>
    </row>
    <row r="17" spans="1:9">
      <c r="A17" s="216" t="s">
        <v>4</v>
      </c>
      <c r="B17" s="80" t="s">
        <v>32</v>
      </c>
      <c r="C17" s="49">
        <v>3406</v>
      </c>
      <c r="D17" s="218">
        <v>14.826776277157958</v>
      </c>
      <c r="E17" s="218">
        <v>33.881385789782733</v>
      </c>
      <c r="F17" s="218">
        <v>24.221961244862008</v>
      </c>
      <c r="G17" s="218">
        <v>15.913094539048739</v>
      </c>
      <c r="H17" s="218">
        <v>7.6629477392836165</v>
      </c>
      <c r="I17" s="218">
        <v>3.4938344098649439</v>
      </c>
    </row>
    <row r="18" spans="1:9">
      <c r="A18" s="216" t="s">
        <v>5</v>
      </c>
      <c r="B18" s="80" t="s">
        <v>31</v>
      </c>
      <c r="C18" s="49">
        <v>1943</v>
      </c>
      <c r="D18" s="218">
        <v>7.9258878023674733</v>
      </c>
      <c r="E18" s="218">
        <v>27.946474523932064</v>
      </c>
      <c r="F18" s="218">
        <v>28.152341739577974</v>
      </c>
      <c r="G18" s="218">
        <v>20.741121976325267</v>
      </c>
      <c r="H18" s="218">
        <v>10.241893978383942</v>
      </c>
      <c r="I18" s="218">
        <v>4.9922799794132784</v>
      </c>
    </row>
    <row r="19" spans="1:9">
      <c r="A19" s="215" t="s">
        <v>6</v>
      </c>
      <c r="B19" s="212" t="s">
        <v>165</v>
      </c>
      <c r="C19" s="49">
        <v>836</v>
      </c>
      <c r="D19" s="218">
        <v>13.397129186602871</v>
      </c>
      <c r="E19" s="218">
        <v>32.894736842105267</v>
      </c>
      <c r="F19" s="218">
        <v>21.411483253588518</v>
      </c>
      <c r="G19" s="218">
        <v>14.832535885167463</v>
      </c>
      <c r="H19" s="218">
        <v>11.363636363636363</v>
      </c>
      <c r="I19" s="218">
        <v>6.1004784688995217</v>
      </c>
    </row>
    <row r="20" spans="1:9">
      <c r="A20" s="215" t="s">
        <v>7</v>
      </c>
      <c r="B20" s="212" t="s">
        <v>166</v>
      </c>
      <c r="C20" s="49">
        <v>1051</v>
      </c>
      <c r="D20" s="218">
        <v>11.512844909609896</v>
      </c>
      <c r="E20" s="218">
        <v>28.353948620361564</v>
      </c>
      <c r="F20" s="218">
        <v>22.264509990485251</v>
      </c>
      <c r="G20" s="218">
        <v>19.50523311132255</v>
      </c>
      <c r="H20" s="218">
        <v>11.70313986679353</v>
      </c>
      <c r="I20" s="218">
        <v>6.6603235014272126</v>
      </c>
    </row>
    <row r="21" spans="1:9">
      <c r="A21" s="215" t="s">
        <v>8</v>
      </c>
      <c r="B21" s="212" t="s">
        <v>167</v>
      </c>
      <c r="C21" s="49">
        <v>1745</v>
      </c>
      <c r="D21" s="218">
        <v>13.5243553008596</v>
      </c>
      <c r="E21" s="218">
        <v>26.017191977077363</v>
      </c>
      <c r="F21" s="218">
        <v>25.214899713467048</v>
      </c>
      <c r="G21" s="218">
        <v>17.191977077363894</v>
      </c>
      <c r="H21" s="218">
        <v>11.060171919770774</v>
      </c>
      <c r="I21" s="218">
        <v>6.9914040114613174</v>
      </c>
    </row>
    <row r="22" spans="1:9">
      <c r="A22" s="216" t="s">
        <v>9</v>
      </c>
      <c r="B22" s="80" t="s">
        <v>32</v>
      </c>
      <c r="C22" s="49">
        <v>622</v>
      </c>
      <c r="D22" s="218">
        <v>16.077170418006432</v>
      </c>
      <c r="E22" s="218">
        <v>28.45659163987138</v>
      </c>
      <c r="F22" s="218">
        <v>23.472668810289392</v>
      </c>
      <c r="G22" s="218">
        <v>16.077170418006432</v>
      </c>
      <c r="H22" s="218">
        <v>9.32475884244373</v>
      </c>
      <c r="I22" s="218">
        <v>6.5916398713826361</v>
      </c>
    </row>
    <row r="23" spans="1:9">
      <c r="A23" s="216" t="s">
        <v>10</v>
      </c>
      <c r="B23" s="80" t="s">
        <v>33</v>
      </c>
      <c r="C23" s="49">
        <v>1123</v>
      </c>
      <c r="D23" s="218">
        <v>12.110418521816563</v>
      </c>
      <c r="E23" s="218">
        <v>24.666073018699912</v>
      </c>
      <c r="F23" s="218">
        <v>26.179875333926983</v>
      </c>
      <c r="G23" s="218">
        <v>17.809439002671414</v>
      </c>
      <c r="H23" s="218">
        <v>12.021371326803205</v>
      </c>
      <c r="I23" s="218">
        <v>7.2128227960819231</v>
      </c>
    </row>
    <row r="24" spans="1:9">
      <c r="A24" s="215" t="s">
        <v>11</v>
      </c>
      <c r="B24" s="212" t="s">
        <v>168</v>
      </c>
      <c r="C24" s="49">
        <v>556</v>
      </c>
      <c r="D24" s="218">
        <v>16.187050359712231</v>
      </c>
      <c r="E24" s="218">
        <v>32.553956834532372</v>
      </c>
      <c r="F24" s="218">
        <v>21.402877697841728</v>
      </c>
      <c r="G24" s="218">
        <v>16.726618705035971</v>
      </c>
      <c r="H24" s="218">
        <v>8.4532374100719423</v>
      </c>
      <c r="I24" s="218">
        <v>4.6762589928057556</v>
      </c>
    </row>
    <row r="25" spans="1:9">
      <c r="A25" s="215" t="s">
        <v>12</v>
      </c>
      <c r="B25" s="212" t="s">
        <v>169</v>
      </c>
      <c r="C25" s="49">
        <v>662</v>
      </c>
      <c r="D25" s="218">
        <v>13.897280966767372</v>
      </c>
      <c r="E25" s="218">
        <v>28.09667673716012</v>
      </c>
      <c r="F25" s="218">
        <v>20.543806646525681</v>
      </c>
      <c r="G25" s="218">
        <v>18.429003021148034</v>
      </c>
      <c r="H25" s="218">
        <v>13.141993957703926</v>
      </c>
      <c r="I25" s="218">
        <v>5.8912386706948645</v>
      </c>
    </row>
    <row r="26" spans="1:9">
      <c r="A26" s="215" t="s">
        <v>13</v>
      </c>
      <c r="B26" s="212" t="s">
        <v>170</v>
      </c>
      <c r="C26" s="49">
        <v>623</v>
      </c>
      <c r="D26" s="218">
        <v>13.643659711075443</v>
      </c>
      <c r="E26" s="218">
        <v>30.658105939004816</v>
      </c>
      <c r="F26" s="218">
        <v>24.237560192616371</v>
      </c>
      <c r="G26" s="218">
        <v>14.767255216693421</v>
      </c>
      <c r="H26" s="218">
        <v>10.272873194221509</v>
      </c>
      <c r="I26" s="218">
        <v>6.4205457463884423</v>
      </c>
    </row>
    <row r="27" spans="1:9">
      <c r="A27" s="215" t="s">
        <v>14</v>
      </c>
      <c r="B27" s="212" t="s">
        <v>171</v>
      </c>
      <c r="C27" s="49">
        <v>1763</v>
      </c>
      <c r="D27" s="218">
        <v>12.365286443562109</v>
      </c>
      <c r="E27" s="218">
        <v>28.701077708451507</v>
      </c>
      <c r="F27" s="218">
        <v>24.049914917753828</v>
      </c>
      <c r="G27" s="218">
        <v>18.207600680657972</v>
      </c>
      <c r="H27" s="218">
        <v>10.153148043108338</v>
      </c>
      <c r="I27" s="218">
        <v>6.5229722064662505</v>
      </c>
    </row>
    <row r="28" spans="1:9">
      <c r="A28" s="215" t="s">
        <v>15</v>
      </c>
      <c r="B28" s="212" t="s">
        <v>172</v>
      </c>
      <c r="C28" s="49">
        <v>1002</v>
      </c>
      <c r="D28" s="218">
        <v>14.67065868263473</v>
      </c>
      <c r="E28" s="218">
        <v>31.337325349301398</v>
      </c>
      <c r="F28" s="218">
        <v>23.652694610778443</v>
      </c>
      <c r="G28" s="218">
        <v>14.97005988023952</v>
      </c>
      <c r="H28" s="218">
        <v>9.780439121756487</v>
      </c>
      <c r="I28" s="218">
        <v>5.5888223552894214</v>
      </c>
    </row>
    <row r="29" spans="1:9">
      <c r="A29" s="215" t="s">
        <v>16</v>
      </c>
      <c r="B29" s="212" t="s">
        <v>173</v>
      </c>
      <c r="C29" s="49">
        <v>2421</v>
      </c>
      <c r="D29" s="218">
        <v>12.722015695993392</v>
      </c>
      <c r="E29" s="218">
        <v>27.798430400660884</v>
      </c>
      <c r="F29" s="218">
        <v>25.485336637752994</v>
      </c>
      <c r="G29" s="218">
        <v>16.191656340355227</v>
      </c>
      <c r="H29" s="218">
        <v>11.111111111111111</v>
      </c>
      <c r="I29" s="218">
        <v>6.6914498141263934</v>
      </c>
    </row>
    <row r="30" spans="1:9">
      <c r="A30" s="215" t="s">
        <v>17</v>
      </c>
      <c r="B30" s="212" t="s">
        <v>174</v>
      </c>
      <c r="C30" s="49">
        <v>820</v>
      </c>
      <c r="D30" s="218">
        <v>19.512195121951219</v>
      </c>
      <c r="E30" s="218">
        <v>27.073170731707318</v>
      </c>
      <c r="F30" s="218">
        <v>23.536585365853657</v>
      </c>
      <c r="G30" s="218">
        <v>17.073170731707318</v>
      </c>
      <c r="H30" s="218">
        <v>8.0487804878048781</v>
      </c>
      <c r="I30" s="218">
        <v>4.7560975609756095</v>
      </c>
    </row>
    <row r="31" spans="1:9">
      <c r="A31" s="215" t="s">
        <v>18</v>
      </c>
      <c r="B31" s="212" t="s">
        <v>175</v>
      </c>
      <c r="C31" s="49">
        <v>6748</v>
      </c>
      <c r="D31" s="218">
        <v>6.9057498518079434</v>
      </c>
      <c r="E31" s="218">
        <v>27.652637818612924</v>
      </c>
      <c r="F31" s="218">
        <v>26.126259632483702</v>
      </c>
      <c r="G31" s="218">
        <v>18.509187907528158</v>
      </c>
      <c r="H31" s="218">
        <v>12.581505631298162</v>
      </c>
      <c r="I31" s="218">
        <v>8.224659158269116</v>
      </c>
    </row>
    <row r="32" spans="1:9">
      <c r="A32" s="216" t="s">
        <v>19</v>
      </c>
      <c r="B32" s="80" t="s">
        <v>32</v>
      </c>
      <c r="C32" s="49">
        <v>2523</v>
      </c>
      <c r="D32" s="218">
        <v>8.2837891399128019</v>
      </c>
      <c r="E32" s="218">
        <v>28.339278636543796</v>
      </c>
      <c r="F32" s="218">
        <v>25.564803804994057</v>
      </c>
      <c r="G32" s="218">
        <v>17.162108600871978</v>
      </c>
      <c r="H32" s="218">
        <v>12.802219579865239</v>
      </c>
      <c r="I32" s="218">
        <v>7.8478002378121285</v>
      </c>
    </row>
    <row r="33" spans="1:9">
      <c r="A33" s="216" t="s">
        <v>20</v>
      </c>
      <c r="B33" s="80" t="s">
        <v>34</v>
      </c>
      <c r="C33" s="49">
        <v>4225</v>
      </c>
      <c r="D33" s="218">
        <v>6.0828402366863905</v>
      </c>
      <c r="E33" s="218">
        <v>27.242603550295858</v>
      </c>
      <c r="F33" s="218">
        <v>26.461538461538463</v>
      </c>
      <c r="G33" s="218">
        <v>19.313609467455624</v>
      </c>
      <c r="H33" s="218">
        <v>12.449704142011834</v>
      </c>
      <c r="I33" s="218">
        <v>8.449704142011834</v>
      </c>
    </row>
    <row r="34" spans="1:9">
      <c r="A34" s="215" t="s">
        <v>21</v>
      </c>
      <c r="B34" s="212" t="s">
        <v>176</v>
      </c>
      <c r="C34" s="49">
        <v>1006</v>
      </c>
      <c r="D34" s="218">
        <v>17.097415506958249</v>
      </c>
      <c r="E34" s="218">
        <v>31.113320079522861</v>
      </c>
      <c r="F34" s="218">
        <v>19.980119284294233</v>
      </c>
      <c r="G34" s="218">
        <v>15.705765407554672</v>
      </c>
      <c r="H34" s="218">
        <v>10.735586481113319</v>
      </c>
      <c r="I34" s="218">
        <v>5.3677932405566597</v>
      </c>
    </row>
    <row r="35" spans="1:9">
      <c r="A35" s="215" t="s">
        <v>22</v>
      </c>
      <c r="B35" s="212" t="s">
        <v>177</v>
      </c>
      <c r="C35" s="49">
        <v>1490</v>
      </c>
      <c r="D35" s="218">
        <v>17.181208053691275</v>
      </c>
      <c r="E35" s="218">
        <v>30.872483221476511</v>
      </c>
      <c r="F35" s="218">
        <v>22.75167785234899</v>
      </c>
      <c r="G35" s="218">
        <v>16.577181208053691</v>
      </c>
      <c r="H35" s="218">
        <v>7.9865771812080544</v>
      </c>
      <c r="I35" s="218">
        <v>4.6308724832214763</v>
      </c>
    </row>
    <row r="36" spans="1:9">
      <c r="A36" s="215" t="s">
        <v>23</v>
      </c>
      <c r="B36" s="212" t="s">
        <v>178</v>
      </c>
      <c r="C36" s="49">
        <v>1079</v>
      </c>
      <c r="D36" s="218">
        <v>13.623725671918443</v>
      </c>
      <c r="E36" s="218">
        <v>27.525486561631141</v>
      </c>
      <c r="F36" s="218">
        <v>24.281742354031511</v>
      </c>
      <c r="G36" s="218">
        <v>17.608897126969417</v>
      </c>
      <c r="H36" s="218">
        <v>11.955514365152919</v>
      </c>
      <c r="I36" s="218">
        <v>5.0046339202965706</v>
      </c>
    </row>
    <row r="37" spans="1:9">
      <c r="A37" s="215" t="s">
        <v>24</v>
      </c>
      <c r="B37" s="212" t="s">
        <v>179</v>
      </c>
      <c r="C37" s="49">
        <v>1495</v>
      </c>
      <c r="D37" s="218">
        <v>13.779264214046824</v>
      </c>
      <c r="E37" s="218">
        <v>31.505016722408026</v>
      </c>
      <c r="F37" s="218">
        <v>22.474916387959869</v>
      </c>
      <c r="G37" s="218">
        <v>15.986622073578596</v>
      </c>
      <c r="H37" s="218">
        <v>10.434782608695652</v>
      </c>
      <c r="I37" s="218">
        <v>5.8193979933110365</v>
      </c>
    </row>
    <row r="38" spans="1:9">
      <c r="A38" s="215" t="s">
        <v>25</v>
      </c>
      <c r="B38" s="212" t="s">
        <v>180</v>
      </c>
      <c r="C38" s="49">
        <v>359</v>
      </c>
      <c r="D38" s="218">
        <v>11.699164345403899</v>
      </c>
      <c r="E38" s="218">
        <v>30.362116991643457</v>
      </c>
      <c r="F38" s="218">
        <v>23.676880222841227</v>
      </c>
      <c r="G38" s="218">
        <v>15.32033426183844</v>
      </c>
      <c r="H38" s="218">
        <v>12.534818941504177</v>
      </c>
      <c r="I38" s="218">
        <v>6.4066852367688023</v>
      </c>
    </row>
    <row r="39" spans="1:9">
      <c r="A39" s="215" t="s">
        <v>26</v>
      </c>
      <c r="B39" s="212" t="s">
        <v>181</v>
      </c>
      <c r="C39" s="49">
        <v>1307</v>
      </c>
      <c r="D39" s="218">
        <v>12.777352716143842</v>
      </c>
      <c r="E39" s="218">
        <v>29.533282325937261</v>
      </c>
      <c r="F39" s="218">
        <v>22.647283856159142</v>
      </c>
      <c r="G39" s="218">
        <v>18.668706962509564</v>
      </c>
      <c r="H39" s="218">
        <v>11.400153022188217</v>
      </c>
      <c r="I39" s="218">
        <v>4.973221117061974</v>
      </c>
    </row>
    <row r="40" spans="1:9">
      <c r="A40" s="215" t="s">
        <v>27</v>
      </c>
      <c r="B40" s="212" t="s">
        <v>182</v>
      </c>
      <c r="C40" s="49">
        <v>1089</v>
      </c>
      <c r="D40" s="218">
        <v>14.784205693296604</v>
      </c>
      <c r="E40" s="218">
        <v>32.782369146005507</v>
      </c>
      <c r="F40" s="218">
        <v>21.854912764003672</v>
      </c>
      <c r="G40" s="218">
        <v>14.233241505968779</v>
      </c>
      <c r="H40" s="218">
        <v>10.284664830119375</v>
      </c>
      <c r="I40" s="218">
        <v>6.0606060606060606</v>
      </c>
    </row>
    <row r="41" spans="1:9">
      <c r="A41" s="215" t="s">
        <v>28</v>
      </c>
      <c r="B41" s="212" t="s">
        <v>183</v>
      </c>
      <c r="C41" s="49">
        <v>420</v>
      </c>
      <c r="D41" s="218">
        <v>10.952380952380953</v>
      </c>
      <c r="E41" s="218">
        <v>28.571428571428569</v>
      </c>
      <c r="F41" s="218">
        <v>17.857142857142858</v>
      </c>
      <c r="G41" s="218">
        <v>19.047619047619047</v>
      </c>
      <c r="H41" s="218">
        <v>15.238095238095239</v>
      </c>
      <c r="I41" s="218">
        <v>8.3333333333333321</v>
      </c>
    </row>
    <row r="42" spans="1:9">
      <c r="A42" s="215" t="s">
        <v>29</v>
      </c>
      <c r="B42" s="212" t="s">
        <v>184</v>
      </c>
      <c r="C42" s="49">
        <v>1134</v>
      </c>
      <c r="D42" s="218">
        <v>13.315696649029981</v>
      </c>
      <c r="E42" s="218">
        <v>30.599647266313934</v>
      </c>
      <c r="F42" s="218">
        <v>22.75132275132275</v>
      </c>
      <c r="G42" s="218">
        <v>15.255731922398589</v>
      </c>
      <c r="H42" s="218">
        <v>12.345679012345679</v>
      </c>
      <c r="I42" s="218">
        <v>5.7319223985890648</v>
      </c>
    </row>
    <row r="43" spans="1:9">
      <c r="A43" s="215" t="s">
        <v>30</v>
      </c>
      <c r="B43" s="212" t="s">
        <v>185</v>
      </c>
      <c r="C43" s="49">
        <v>1802</v>
      </c>
      <c r="D43" s="218">
        <v>12.708102108768035</v>
      </c>
      <c r="E43" s="218">
        <v>30.74361820199778</v>
      </c>
      <c r="F43" s="218">
        <v>21.80910099889012</v>
      </c>
      <c r="G43" s="218">
        <v>15.538290788013317</v>
      </c>
      <c r="H43" s="218">
        <v>12.541620421753608</v>
      </c>
      <c r="I43" s="218">
        <v>6.659267480577137</v>
      </c>
    </row>
    <row r="44" spans="1:9">
      <c r="A44" s="326" t="s">
        <v>86</v>
      </c>
      <c r="B44" s="280"/>
      <c r="C44" s="217">
        <v>46220</v>
      </c>
      <c r="D44" s="232">
        <v>12.459974037213327</v>
      </c>
      <c r="E44" s="232">
        <v>29.363911726525316</v>
      </c>
      <c r="F44" s="232">
        <v>23.736477715274773</v>
      </c>
      <c r="G44" s="232">
        <v>17.020770229337948</v>
      </c>
      <c r="H44" s="232">
        <v>11.027693639117265</v>
      </c>
      <c r="I44" s="232">
        <v>6.3911726525313712</v>
      </c>
    </row>
    <row r="45" spans="1:9">
      <c r="A45" s="324" t="s">
        <v>808</v>
      </c>
      <c r="B45" s="280"/>
      <c r="C45" s="49">
        <v>7968</v>
      </c>
      <c r="D45" s="218">
        <v>13.328313253012048</v>
      </c>
      <c r="E45" s="218">
        <v>29.12901606425703</v>
      </c>
      <c r="F45" s="218">
        <v>22.991967871485944</v>
      </c>
      <c r="G45" s="218">
        <v>17.281626506024097</v>
      </c>
      <c r="H45" s="218">
        <v>10.47941767068273</v>
      </c>
      <c r="I45" s="218">
        <v>6.789658634538152</v>
      </c>
    </row>
    <row r="46" spans="1:9">
      <c r="A46" s="324" t="s">
        <v>809</v>
      </c>
      <c r="B46" s="280"/>
      <c r="C46" s="49">
        <v>9355</v>
      </c>
      <c r="D46" s="218">
        <v>13.949759486905396</v>
      </c>
      <c r="E46" s="218">
        <v>31.095670764297168</v>
      </c>
      <c r="F46" s="218">
        <v>24.307856761090328</v>
      </c>
      <c r="G46" s="218">
        <v>17.177979690005348</v>
      </c>
      <c r="H46" s="218">
        <v>9.0219134152859439</v>
      </c>
      <c r="I46" s="218">
        <v>4.4468198824158209</v>
      </c>
    </row>
    <row r="47" spans="1:9">
      <c r="A47" s="324" t="s">
        <v>810</v>
      </c>
      <c r="B47" s="280"/>
      <c r="C47" s="49">
        <v>5699</v>
      </c>
      <c r="D47" s="218">
        <v>14.493770836988945</v>
      </c>
      <c r="E47" s="218">
        <v>29.88243551500263</v>
      </c>
      <c r="F47" s="218">
        <v>22.354799087559222</v>
      </c>
      <c r="G47" s="218">
        <v>16.125636076504648</v>
      </c>
      <c r="H47" s="218">
        <v>10.826460782593438</v>
      </c>
      <c r="I47" s="218">
        <v>6.3168977013511141</v>
      </c>
    </row>
    <row r="48" spans="1:9">
      <c r="A48" s="324" t="s">
        <v>811</v>
      </c>
      <c r="B48" s="280"/>
      <c r="C48" s="49">
        <v>7761</v>
      </c>
      <c r="D48" s="218">
        <v>12.988017008117511</v>
      </c>
      <c r="E48" s="218">
        <v>28.527251642829533</v>
      </c>
      <c r="F48" s="218">
        <v>23.656745264785467</v>
      </c>
      <c r="G48" s="218">
        <v>16.286561010179103</v>
      </c>
      <c r="H48" s="218">
        <v>11.583558819739723</v>
      </c>
      <c r="I48" s="218">
        <v>6.9578662543486658</v>
      </c>
    </row>
    <row r="49" spans="1:9">
      <c r="A49" s="324" t="s">
        <v>812</v>
      </c>
      <c r="B49" s="280"/>
      <c r="C49" s="49">
        <v>15437</v>
      </c>
      <c r="D49" s="218">
        <v>10.092634579257629</v>
      </c>
      <c r="E49" s="218">
        <v>28.664896029021179</v>
      </c>
      <c r="F49" s="218">
        <v>24.324674483384076</v>
      </c>
      <c r="G49" s="218">
        <v>17.490445034656993</v>
      </c>
      <c r="H49" s="218">
        <v>12.321046835525037</v>
      </c>
      <c r="I49" s="218">
        <v>7.1063030381550814</v>
      </c>
    </row>
  </sheetData>
  <mergeCells count="12">
    <mergeCell ref="A49:B49"/>
    <mergeCell ref="A1:I1"/>
    <mergeCell ref="A2:I2"/>
    <mergeCell ref="A3:A4"/>
    <mergeCell ref="B3:B4"/>
    <mergeCell ref="C3:C4"/>
    <mergeCell ref="D3:I3"/>
    <mergeCell ref="A44:B44"/>
    <mergeCell ref="A45:B45"/>
    <mergeCell ref="A46:B46"/>
    <mergeCell ref="A47:B47"/>
    <mergeCell ref="A48:B48"/>
  </mergeCells>
  <hyperlinks>
    <hyperlink ref="J1" location="'spis tabel'!A1" display="Powrót do spisu tabel"/>
  </hyperlinks>
  <pageMargins left="0.7" right="0.7" top="0.75" bottom="0.75" header="0.3" footer="0.3"/>
  <pageSetup paperSize="9" orientation="portrait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>
  <dimension ref="A1:I49"/>
  <sheetViews>
    <sheetView showGridLines="0" workbookViewId="0">
      <selection sqref="A1:H1"/>
    </sheetView>
  </sheetViews>
  <sheetFormatPr defaultRowHeight="12.75"/>
  <cols>
    <col min="1" max="1" width="4.85546875" style="1" customWidth="1"/>
    <col min="2" max="2" width="24.7109375" style="1" customWidth="1"/>
    <col min="3" max="3" width="19.5703125" style="1" customWidth="1"/>
    <col min="4" max="4" width="12.28515625" style="1" customWidth="1"/>
    <col min="5" max="5" width="12.42578125" style="1" customWidth="1"/>
    <col min="6" max="6" width="16.140625" style="1" customWidth="1"/>
    <col min="7" max="7" width="11" style="1" customWidth="1"/>
    <col min="8" max="8" width="13.85546875" style="1" customWidth="1"/>
    <col min="9" max="9" width="19" style="1" customWidth="1"/>
    <col min="10" max="16384" width="9.140625" style="1"/>
  </cols>
  <sheetData>
    <row r="1" spans="1:9">
      <c r="A1" s="250" t="s">
        <v>955</v>
      </c>
      <c r="B1" s="250"/>
      <c r="C1" s="250"/>
      <c r="D1" s="250"/>
      <c r="E1" s="250"/>
      <c r="F1" s="250"/>
      <c r="G1" s="250"/>
      <c r="H1" s="250"/>
      <c r="I1" s="208" t="s">
        <v>792</v>
      </c>
    </row>
    <row r="2" spans="1:9">
      <c r="A2" s="275" t="s">
        <v>948</v>
      </c>
      <c r="B2" s="275"/>
      <c r="C2" s="275"/>
      <c r="D2" s="275"/>
      <c r="E2" s="275"/>
      <c r="F2" s="275"/>
      <c r="G2" s="275"/>
      <c r="H2" s="275"/>
      <c r="I2" s="129"/>
    </row>
    <row r="3" spans="1:9">
      <c r="A3" s="276" t="s">
        <v>87</v>
      </c>
      <c r="B3" s="276" t="s">
        <v>2</v>
      </c>
      <c r="C3" s="276" t="s">
        <v>912</v>
      </c>
      <c r="D3" s="276" t="s">
        <v>949</v>
      </c>
      <c r="E3" s="276"/>
      <c r="F3" s="276"/>
      <c r="G3" s="276"/>
      <c r="H3" s="276"/>
    </row>
    <row r="4" spans="1:9" ht="54.75" customHeight="1">
      <c r="A4" s="276"/>
      <c r="B4" s="276"/>
      <c r="C4" s="276"/>
      <c r="D4" s="211" t="s">
        <v>950</v>
      </c>
      <c r="E4" s="211" t="s">
        <v>951</v>
      </c>
      <c r="F4" s="211" t="s">
        <v>952</v>
      </c>
      <c r="G4" s="211" t="s">
        <v>953</v>
      </c>
      <c r="H4" s="211" t="s">
        <v>954</v>
      </c>
    </row>
    <row r="5" spans="1:9">
      <c r="A5" s="212" t="s">
        <v>126</v>
      </c>
      <c r="B5" s="212" t="s">
        <v>156</v>
      </c>
      <c r="C5" s="49">
        <v>1207</v>
      </c>
      <c r="D5" s="49">
        <v>92</v>
      </c>
      <c r="E5" s="49">
        <v>257</v>
      </c>
      <c r="F5" s="49">
        <v>103</v>
      </c>
      <c r="G5" s="49">
        <v>443</v>
      </c>
      <c r="H5" s="49">
        <v>312</v>
      </c>
    </row>
    <row r="6" spans="1:9">
      <c r="A6" s="212" t="s">
        <v>127</v>
      </c>
      <c r="B6" s="212" t="s">
        <v>241</v>
      </c>
      <c r="C6" s="49">
        <v>1242</v>
      </c>
      <c r="D6" s="49">
        <v>126</v>
      </c>
      <c r="E6" s="49">
        <v>268</v>
      </c>
      <c r="F6" s="49">
        <v>122</v>
      </c>
      <c r="G6" s="49">
        <v>347</v>
      </c>
      <c r="H6" s="49">
        <v>379</v>
      </c>
    </row>
    <row r="7" spans="1:9">
      <c r="A7" s="212" t="s">
        <v>128</v>
      </c>
      <c r="B7" s="212" t="s">
        <v>157</v>
      </c>
      <c r="C7" s="49">
        <v>1976</v>
      </c>
      <c r="D7" s="49">
        <v>231</v>
      </c>
      <c r="E7" s="49">
        <v>367</v>
      </c>
      <c r="F7" s="49">
        <v>220</v>
      </c>
      <c r="G7" s="49">
        <v>643</v>
      </c>
      <c r="H7" s="49">
        <v>515</v>
      </c>
    </row>
    <row r="8" spans="1:9">
      <c r="A8" s="212" t="s">
        <v>129</v>
      </c>
      <c r="B8" s="212" t="s">
        <v>158</v>
      </c>
      <c r="C8" s="49">
        <v>1692</v>
      </c>
      <c r="D8" s="49">
        <v>180</v>
      </c>
      <c r="E8" s="49">
        <v>375</v>
      </c>
      <c r="F8" s="49">
        <v>183</v>
      </c>
      <c r="G8" s="49">
        <v>561</v>
      </c>
      <c r="H8" s="49">
        <v>393</v>
      </c>
    </row>
    <row r="9" spans="1:9">
      <c r="A9" s="212" t="s">
        <v>130</v>
      </c>
      <c r="B9" s="212" t="s">
        <v>159</v>
      </c>
      <c r="C9" s="49">
        <v>805</v>
      </c>
      <c r="D9" s="49">
        <v>69</v>
      </c>
      <c r="E9" s="49">
        <v>169</v>
      </c>
      <c r="F9" s="49">
        <v>62</v>
      </c>
      <c r="G9" s="49">
        <v>314</v>
      </c>
      <c r="H9" s="49">
        <v>191</v>
      </c>
    </row>
    <row r="10" spans="1:9">
      <c r="A10" s="212" t="s">
        <v>131</v>
      </c>
      <c r="B10" s="212" t="s">
        <v>160</v>
      </c>
      <c r="C10" s="49">
        <v>905</v>
      </c>
      <c r="D10" s="49">
        <v>101</v>
      </c>
      <c r="E10" s="49">
        <v>258</v>
      </c>
      <c r="F10" s="49">
        <v>84</v>
      </c>
      <c r="G10" s="49">
        <v>294</v>
      </c>
      <c r="H10" s="49">
        <v>168</v>
      </c>
    </row>
    <row r="11" spans="1:9">
      <c r="A11" s="212" t="s">
        <v>132</v>
      </c>
      <c r="B11" s="212" t="s">
        <v>161</v>
      </c>
      <c r="C11" s="49">
        <v>1851</v>
      </c>
      <c r="D11" s="49">
        <v>317</v>
      </c>
      <c r="E11" s="49">
        <v>389</v>
      </c>
      <c r="F11" s="49">
        <v>166</v>
      </c>
      <c r="G11" s="49">
        <v>441</v>
      </c>
      <c r="H11" s="49">
        <v>538</v>
      </c>
    </row>
    <row r="12" spans="1:9">
      <c r="A12" s="81" t="s">
        <v>309</v>
      </c>
      <c r="B12" s="80" t="s">
        <v>32</v>
      </c>
      <c r="C12" s="49">
        <v>668</v>
      </c>
      <c r="D12" s="49">
        <v>114</v>
      </c>
      <c r="E12" s="49">
        <v>147</v>
      </c>
      <c r="F12" s="49">
        <v>57</v>
      </c>
      <c r="G12" s="49">
        <v>174</v>
      </c>
      <c r="H12" s="49">
        <v>176</v>
      </c>
    </row>
    <row r="13" spans="1:9">
      <c r="A13" s="81" t="s">
        <v>310</v>
      </c>
      <c r="B13" s="80" t="s">
        <v>35</v>
      </c>
      <c r="C13" s="49">
        <v>1183</v>
      </c>
      <c r="D13" s="49">
        <v>203</v>
      </c>
      <c r="E13" s="49">
        <v>242</v>
      </c>
      <c r="F13" s="49">
        <v>109</v>
      </c>
      <c r="G13" s="49">
        <v>267</v>
      </c>
      <c r="H13" s="49">
        <v>362</v>
      </c>
    </row>
    <row r="14" spans="1:9">
      <c r="A14" s="212" t="s">
        <v>133</v>
      </c>
      <c r="B14" s="212" t="s">
        <v>162</v>
      </c>
      <c r="C14" s="49">
        <v>576</v>
      </c>
      <c r="D14" s="49">
        <v>59</v>
      </c>
      <c r="E14" s="49">
        <v>149</v>
      </c>
      <c r="F14" s="49">
        <v>55</v>
      </c>
      <c r="G14" s="49">
        <v>191</v>
      </c>
      <c r="H14" s="49">
        <v>122</v>
      </c>
    </row>
    <row r="15" spans="1:9">
      <c r="A15" s="212" t="s">
        <v>134</v>
      </c>
      <c r="B15" s="212" t="s">
        <v>163</v>
      </c>
      <c r="C15" s="49">
        <v>1209</v>
      </c>
      <c r="D15" s="49">
        <v>202</v>
      </c>
      <c r="E15" s="49">
        <v>302</v>
      </c>
      <c r="F15" s="49">
        <v>110</v>
      </c>
      <c r="G15" s="49">
        <v>317</v>
      </c>
      <c r="H15" s="49">
        <v>278</v>
      </c>
    </row>
    <row r="16" spans="1:9">
      <c r="A16" s="212" t="s">
        <v>3</v>
      </c>
      <c r="B16" s="212" t="s">
        <v>164</v>
      </c>
      <c r="C16" s="49">
        <v>5349</v>
      </c>
      <c r="D16" s="49">
        <v>785</v>
      </c>
      <c r="E16" s="49">
        <v>1256</v>
      </c>
      <c r="F16" s="49">
        <v>534</v>
      </c>
      <c r="G16" s="49">
        <v>1398</v>
      </c>
      <c r="H16" s="49">
        <v>1376</v>
      </c>
    </row>
    <row r="17" spans="1:8">
      <c r="A17" s="81" t="s">
        <v>4</v>
      </c>
      <c r="B17" s="80" t="s">
        <v>32</v>
      </c>
      <c r="C17" s="49">
        <v>3406</v>
      </c>
      <c r="D17" s="49">
        <v>468</v>
      </c>
      <c r="E17" s="49">
        <v>769</v>
      </c>
      <c r="F17" s="49">
        <v>338</v>
      </c>
      <c r="G17" s="49">
        <v>964</v>
      </c>
      <c r="H17" s="49">
        <v>867</v>
      </c>
    </row>
    <row r="18" spans="1:8">
      <c r="A18" s="81" t="s">
        <v>5</v>
      </c>
      <c r="B18" s="80" t="s">
        <v>31</v>
      </c>
      <c r="C18" s="49">
        <v>1943</v>
      </c>
      <c r="D18" s="49">
        <v>317</v>
      </c>
      <c r="E18" s="49">
        <v>487</v>
      </c>
      <c r="F18" s="49">
        <v>196</v>
      </c>
      <c r="G18" s="49">
        <v>434</v>
      </c>
      <c r="H18" s="49">
        <v>509</v>
      </c>
    </row>
    <row r="19" spans="1:8">
      <c r="A19" s="212" t="s">
        <v>6</v>
      </c>
      <c r="B19" s="212" t="s">
        <v>165</v>
      </c>
      <c r="C19" s="49">
        <v>836</v>
      </c>
      <c r="D19" s="49">
        <v>113</v>
      </c>
      <c r="E19" s="49">
        <v>188</v>
      </c>
      <c r="F19" s="49">
        <v>84</v>
      </c>
      <c r="G19" s="49">
        <v>251</v>
      </c>
      <c r="H19" s="49">
        <v>200</v>
      </c>
    </row>
    <row r="20" spans="1:8">
      <c r="A20" s="212" t="s">
        <v>7</v>
      </c>
      <c r="B20" s="212" t="s">
        <v>166</v>
      </c>
      <c r="C20" s="49">
        <v>1051</v>
      </c>
      <c r="D20" s="49">
        <v>94</v>
      </c>
      <c r="E20" s="49">
        <v>256</v>
      </c>
      <c r="F20" s="49">
        <v>116</v>
      </c>
      <c r="G20" s="49">
        <v>343</v>
      </c>
      <c r="H20" s="49">
        <v>242</v>
      </c>
    </row>
    <row r="21" spans="1:8">
      <c r="A21" s="212" t="s">
        <v>8</v>
      </c>
      <c r="B21" s="212" t="s">
        <v>167</v>
      </c>
      <c r="C21" s="49">
        <v>1745</v>
      </c>
      <c r="D21" s="49">
        <v>229</v>
      </c>
      <c r="E21" s="49">
        <v>392</v>
      </c>
      <c r="F21" s="49">
        <v>184</v>
      </c>
      <c r="G21" s="49">
        <v>456</v>
      </c>
      <c r="H21" s="49">
        <v>484</v>
      </c>
    </row>
    <row r="22" spans="1:8">
      <c r="A22" s="81" t="s">
        <v>9</v>
      </c>
      <c r="B22" s="80" t="s">
        <v>32</v>
      </c>
      <c r="C22" s="49">
        <v>622</v>
      </c>
      <c r="D22" s="49">
        <v>61</v>
      </c>
      <c r="E22" s="49">
        <v>161</v>
      </c>
      <c r="F22" s="49">
        <v>71</v>
      </c>
      <c r="G22" s="49">
        <v>183</v>
      </c>
      <c r="H22" s="49">
        <v>146</v>
      </c>
    </row>
    <row r="23" spans="1:8">
      <c r="A23" s="81" t="s">
        <v>10</v>
      </c>
      <c r="B23" s="80" t="s">
        <v>33</v>
      </c>
      <c r="C23" s="49">
        <v>1123</v>
      </c>
      <c r="D23" s="49">
        <v>168</v>
      </c>
      <c r="E23" s="49">
        <v>231</v>
      </c>
      <c r="F23" s="49">
        <v>113</v>
      </c>
      <c r="G23" s="49">
        <v>273</v>
      </c>
      <c r="H23" s="49">
        <v>338</v>
      </c>
    </row>
    <row r="24" spans="1:8">
      <c r="A24" s="212" t="s">
        <v>11</v>
      </c>
      <c r="B24" s="212" t="s">
        <v>168</v>
      </c>
      <c r="C24" s="49">
        <v>556</v>
      </c>
      <c r="D24" s="49">
        <v>51</v>
      </c>
      <c r="E24" s="49">
        <v>124</v>
      </c>
      <c r="F24" s="49">
        <v>49</v>
      </c>
      <c r="G24" s="49">
        <v>126</v>
      </c>
      <c r="H24" s="49">
        <v>206</v>
      </c>
    </row>
    <row r="25" spans="1:8">
      <c r="A25" s="212" t="s">
        <v>12</v>
      </c>
      <c r="B25" s="212" t="s">
        <v>169</v>
      </c>
      <c r="C25" s="49">
        <v>662</v>
      </c>
      <c r="D25" s="49">
        <v>72</v>
      </c>
      <c r="E25" s="49">
        <v>112</v>
      </c>
      <c r="F25" s="49">
        <v>70</v>
      </c>
      <c r="G25" s="49">
        <v>233</v>
      </c>
      <c r="H25" s="49">
        <v>175</v>
      </c>
    </row>
    <row r="26" spans="1:8">
      <c r="A26" s="212" t="s">
        <v>13</v>
      </c>
      <c r="B26" s="212" t="s">
        <v>170</v>
      </c>
      <c r="C26" s="49">
        <v>623</v>
      </c>
      <c r="D26" s="49">
        <v>69</v>
      </c>
      <c r="E26" s="49">
        <v>141</v>
      </c>
      <c r="F26" s="49">
        <v>37</v>
      </c>
      <c r="G26" s="49">
        <v>209</v>
      </c>
      <c r="H26" s="49">
        <v>167</v>
      </c>
    </row>
    <row r="27" spans="1:8">
      <c r="A27" s="212" t="s">
        <v>14</v>
      </c>
      <c r="B27" s="212" t="s">
        <v>171</v>
      </c>
      <c r="C27" s="49">
        <v>1763</v>
      </c>
      <c r="D27" s="49">
        <v>277</v>
      </c>
      <c r="E27" s="49">
        <v>401</v>
      </c>
      <c r="F27" s="49">
        <v>290</v>
      </c>
      <c r="G27" s="49">
        <v>513</v>
      </c>
      <c r="H27" s="49">
        <v>282</v>
      </c>
    </row>
    <row r="28" spans="1:8">
      <c r="A28" s="212" t="s">
        <v>15</v>
      </c>
      <c r="B28" s="212" t="s">
        <v>172</v>
      </c>
      <c r="C28" s="49">
        <v>1002</v>
      </c>
      <c r="D28" s="49">
        <v>120</v>
      </c>
      <c r="E28" s="49">
        <v>315</v>
      </c>
      <c r="F28" s="49">
        <v>85</v>
      </c>
      <c r="G28" s="49">
        <v>319</v>
      </c>
      <c r="H28" s="49">
        <v>163</v>
      </c>
    </row>
    <row r="29" spans="1:8">
      <c r="A29" s="212" t="s">
        <v>16</v>
      </c>
      <c r="B29" s="212" t="s">
        <v>173</v>
      </c>
      <c r="C29" s="49">
        <v>2421</v>
      </c>
      <c r="D29" s="49">
        <v>282</v>
      </c>
      <c r="E29" s="49">
        <v>596</v>
      </c>
      <c r="F29" s="49">
        <v>232</v>
      </c>
      <c r="G29" s="49">
        <v>664</v>
      </c>
      <c r="H29" s="49">
        <v>647</v>
      </c>
    </row>
    <row r="30" spans="1:8">
      <c r="A30" s="212" t="s">
        <v>17</v>
      </c>
      <c r="B30" s="212" t="s">
        <v>174</v>
      </c>
      <c r="C30" s="49">
        <v>820</v>
      </c>
      <c r="D30" s="49">
        <v>85</v>
      </c>
      <c r="E30" s="49">
        <v>209</v>
      </c>
      <c r="F30" s="49">
        <v>89</v>
      </c>
      <c r="G30" s="49">
        <v>268</v>
      </c>
      <c r="H30" s="49">
        <v>169</v>
      </c>
    </row>
    <row r="31" spans="1:8">
      <c r="A31" s="212" t="s">
        <v>18</v>
      </c>
      <c r="B31" s="212" t="s">
        <v>175</v>
      </c>
      <c r="C31" s="49">
        <v>6748</v>
      </c>
      <c r="D31" s="49">
        <v>1858</v>
      </c>
      <c r="E31" s="49">
        <v>1212</v>
      </c>
      <c r="F31" s="49">
        <v>844</v>
      </c>
      <c r="G31" s="49">
        <v>1136</v>
      </c>
      <c r="H31" s="49">
        <v>1698</v>
      </c>
    </row>
    <row r="32" spans="1:8">
      <c r="A32" s="81" t="s">
        <v>19</v>
      </c>
      <c r="B32" s="80" t="s">
        <v>32</v>
      </c>
      <c r="C32" s="49">
        <v>2523</v>
      </c>
      <c r="D32" s="49">
        <v>610</v>
      </c>
      <c r="E32" s="49">
        <v>484</v>
      </c>
      <c r="F32" s="49">
        <v>306</v>
      </c>
      <c r="G32" s="49">
        <v>500</v>
      </c>
      <c r="H32" s="49">
        <v>623</v>
      </c>
    </row>
    <row r="33" spans="1:8">
      <c r="A33" s="81" t="s">
        <v>20</v>
      </c>
      <c r="B33" s="80" t="s">
        <v>34</v>
      </c>
      <c r="C33" s="49">
        <v>4225</v>
      </c>
      <c r="D33" s="49">
        <v>1248</v>
      </c>
      <c r="E33" s="49">
        <v>728</v>
      </c>
      <c r="F33" s="49">
        <v>538</v>
      </c>
      <c r="G33" s="49">
        <v>636</v>
      </c>
      <c r="H33" s="49">
        <v>1075</v>
      </c>
    </row>
    <row r="34" spans="1:8">
      <c r="A34" s="212" t="s">
        <v>21</v>
      </c>
      <c r="B34" s="212" t="s">
        <v>176</v>
      </c>
      <c r="C34" s="49">
        <v>1006</v>
      </c>
      <c r="D34" s="49">
        <v>117</v>
      </c>
      <c r="E34" s="49">
        <v>257</v>
      </c>
      <c r="F34" s="49">
        <v>112</v>
      </c>
      <c r="G34" s="49">
        <v>336</v>
      </c>
      <c r="H34" s="49">
        <v>184</v>
      </c>
    </row>
    <row r="35" spans="1:8">
      <c r="A35" s="212" t="s">
        <v>22</v>
      </c>
      <c r="B35" s="212" t="s">
        <v>177</v>
      </c>
      <c r="C35" s="49">
        <v>1490</v>
      </c>
      <c r="D35" s="49">
        <v>198</v>
      </c>
      <c r="E35" s="49">
        <v>357</v>
      </c>
      <c r="F35" s="49">
        <v>131</v>
      </c>
      <c r="G35" s="49">
        <v>483</v>
      </c>
      <c r="H35" s="49">
        <v>321</v>
      </c>
    </row>
    <row r="36" spans="1:8">
      <c r="A36" s="212" t="s">
        <v>23</v>
      </c>
      <c r="B36" s="212" t="s">
        <v>178</v>
      </c>
      <c r="C36" s="49">
        <v>1079</v>
      </c>
      <c r="D36" s="49">
        <v>126</v>
      </c>
      <c r="E36" s="49">
        <v>251</v>
      </c>
      <c r="F36" s="49">
        <v>111</v>
      </c>
      <c r="G36" s="49">
        <v>320</v>
      </c>
      <c r="H36" s="49">
        <v>271</v>
      </c>
    </row>
    <row r="37" spans="1:8">
      <c r="A37" s="212" t="s">
        <v>24</v>
      </c>
      <c r="B37" s="212" t="s">
        <v>179</v>
      </c>
      <c r="C37" s="49">
        <v>1495</v>
      </c>
      <c r="D37" s="49">
        <v>179</v>
      </c>
      <c r="E37" s="49">
        <v>242</v>
      </c>
      <c r="F37" s="49">
        <v>144</v>
      </c>
      <c r="G37" s="49">
        <v>451</v>
      </c>
      <c r="H37" s="49">
        <v>479</v>
      </c>
    </row>
    <row r="38" spans="1:8">
      <c r="A38" s="212" t="s">
        <v>25</v>
      </c>
      <c r="B38" s="212" t="s">
        <v>180</v>
      </c>
      <c r="C38" s="49">
        <v>359</v>
      </c>
      <c r="D38" s="49">
        <v>67</v>
      </c>
      <c r="E38" s="49">
        <v>61</v>
      </c>
      <c r="F38" s="49">
        <v>41</v>
      </c>
      <c r="G38" s="49">
        <v>94</v>
      </c>
      <c r="H38" s="49">
        <v>96</v>
      </c>
    </row>
    <row r="39" spans="1:8">
      <c r="A39" s="212" t="s">
        <v>26</v>
      </c>
      <c r="B39" s="212" t="s">
        <v>181</v>
      </c>
      <c r="C39" s="49">
        <v>1307</v>
      </c>
      <c r="D39" s="49">
        <v>237</v>
      </c>
      <c r="E39" s="49">
        <v>301</v>
      </c>
      <c r="F39" s="49">
        <v>119</v>
      </c>
      <c r="G39" s="49">
        <v>355</v>
      </c>
      <c r="H39" s="49">
        <v>295</v>
      </c>
    </row>
    <row r="40" spans="1:8">
      <c r="A40" s="212" t="s">
        <v>27</v>
      </c>
      <c r="B40" s="212" t="s">
        <v>182</v>
      </c>
      <c r="C40" s="49">
        <v>1089</v>
      </c>
      <c r="D40" s="49">
        <v>113</v>
      </c>
      <c r="E40" s="49">
        <v>237</v>
      </c>
      <c r="F40" s="49">
        <v>99</v>
      </c>
      <c r="G40" s="49">
        <v>338</v>
      </c>
      <c r="H40" s="49">
        <v>302</v>
      </c>
    </row>
    <row r="41" spans="1:8">
      <c r="A41" s="212" t="s">
        <v>28</v>
      </c>
      <c r="B41" s="212" t="s">
        <v>183</v>
      </c>
      <c r="C41" s="49">
        <v>420</v>
      </c>
      <c r="D41" s="49">
        <v>49</v>
      </c>
      <c r="E41" s="49">
        <v>72</v>
      </c>
      <c r="F41" s="49">
        <v>36</v>
      </c>
      <c r="G41" s="49">
        <v>149</v>
      </c>
      <c r="H41" s="49">
        <v>114</v>
      </c>
    </row>
    <row r="42" spans="1:8">
      <c r="A42" s="212" t="s">
        <v>29</v>
      </c>
      <c r="B42" s="212" t="s">
        <v>184</v>
      </c>
      <c r="C42" s="49">
        <v>1134</v>
      </c>
      <c r="D42" s="49">
        <v>156</v>
      </c>
      <c r="E42" s="49">
        <v>250</v>
      </c>
      <c r="F42" s="49">
        <v>119</v>
      </c>
      <c r="G42" s="49">
        <v>342</v>
      </c>
      <c r="H42" s="49">
        <v>267</v>
      </c>
    </row>
    <row r="43" spans="1:8">
      <c r="A43" s="212" t="s">
        <v>30</v>
      </c>
      <c r="B43" s="212" t="s">
        <v>185</v>
      </c>
      <c r="C43" s="49">
        <v>1802</v>
      </c>
      <c r="D43" s="49">
        <v>129</v>
      </c>
      <c r="E43" s="49">
        <v>436</v>
      </c>
      <c r="F43" s="49">
        <v>154</v>
      </c>
      <c r="G43" s="49">
        <v>514</v>
      </c>
      <c r="H43" s="49">
        <v>569</v>
      </c>
    </row>
    <row r="44" spans="1:8">
      <c r="A44" s="279" t="s">
        <v>86</v>
      </c>
      <c r="B44" s="280"/>
      <c r="C44" s="217">
        <v>46220</v>
      </c>
      <c r="D44" s="217">
        <v>6783</v>
      </c>
      <c r="E44" s="217">
        <v>10200</v>
      </c>
      <c r="F44" s="217">
        <v>4785</v>
      </c>
      <c r="G44" s="217">
        <v>12849</v>
      </c>
      <c r="H44" s="217">
        <v>11603</v>
      </c>
    </row>
    <row r="45" spans="1:8">
      <c r="A45" s="280" t="s">
        <v>808</v>
      </c>
      <c r="B45" s="280"/>
      <c r="C45" s="49">
        <v>7968</v>
      </c>
      <c r="D45" s="49">
        <v>1053</v>
      </c>
      <c r="E45" s="49">
        <v>1977</v>
      </c>
      <c r="F45" s="49">
        <v>885</v>
      </c>
      <c r="G45" s="49">
        <v>2369</v>
      </c>
      <c r="H45" s="49">
        <v>1684</v>
      </c>
    </row>
    <row r="46" spans="1:8">
      <c r="A46" s="280" t="s">
        <v>809</v>
      </c>
      <c r="B46" s="280"/>
      <c r="C46" s="49">
        <v>9355</v>
      </c>
      <c r="D46" s="49">
        <v>1422</v>
      </c>
      <c r="E46" s="49">
        <v>2216</v>
      </c>
      <c r="F46" s="49">
        <v>894</v>
      </c>
      <c r="G46" s="49">
        <v>2553</v>
      </c>
      <c r="H46" s="49">
        <v>2270</v>
      </c>
    </row>
    <row r="47" spans="1:8">
      <c r="A47" s="280" t="s">
        <v>810</v>
      </c>
      <c r="B47" s="280"/>
      <c r="C47" s="49">
        <v>5699</v>
      </c>
      <c r="D47" s="49">
        <v>688</v>
      </c>
      <c r="E47" s="49">
        <v>1284</v>
      </c>
      <c r="F47" s="49">
        <v>599</v>
      </c>
      <c r="G47" s="49">
        <v>1753</v>
      </c>
      <c r="H47" s="49">
        <v>1375</v>
      </c>
    </row>
    <row r="48" spans="1:8">
      <c r="A48" s="280" t="s">
        <v>811</v>
      </c>
      <c r="B48" s="280"/>
      <c r="C48" s="49">
        <v>7761</v>
      </c>
      <c r="D48" s="49">
        <v>742</v>
      </c>
      <c r="E48" s="49">
        <v>1794</v>
      </c>
      <c r="F48" s="49">
        <v>710</v>
      </c>
      <c r="G48" s="49">
        <v>2306</v>
      </c>
      <c r="H48" s="49">
        <v>2209</v>
      </c>
    </row>
    <row r="49" spans="1:8">
      <c r="A49" s="280" t="s">
        <v>812</v>
      </c>
      <c r="B49" s="280"/>
      <c r="C49" s="49">
        <v>15437</v>
      </c>
      <c r="D49" s="49">
        <v>2878</v>
      </c>
      <c r="E49" s="49">
        <v>2929</v>
      </c>
      <c r="F49" s="49">
        <v>1697</v>
      </c>
      <c r="G49" s="49">
        <v>3868</v>
      </c>
      <c r="H49" s="49">
        <v>4065</v>
      </c>
    </row>
  </sheetData>
  <mergeCells count="12">
    <mergeCell ref="A49:B49"/>
    <mergeCell ref="A1:H1"/>
    <mergeCell ref="A2:H2"/>
    <mergeCell ref="A3:A4"/>
    <mergeCell ref="B3:B4"/>
    <mergeCell ref="C3:C4"/>
    <mergeCell ref="D3:H3"/>
    <mergeCell ref="A44:B44"/>
    <mergeCell ref="A45:B45"/>
    <mergeCell ref="A46:B46"/>
    <mergeCell ref="A47:B47"/>
    <mergeCell ref="A48:B48"/>
  </mergeCells>
  <hyperlinks>
    <hyperlink ref="I1" location="'spis tabel'!A1" display="Powrót do spisu tabel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>
  <dimension ref="A1:I49"/>
  <sheetViews>
    <sheetView showGridLines="0" workbookViewId="0">
      <selection sqref="A1:H1"/>
    </sheetView>
  </sheetViews>
  <sheetFormatPr defaultRowHeight="12.75"/>
  <cols>
    <col min="1" max="1" width="4.5703125" style="1" customWidth="1"/>
    <col min="2" max="2" width="24.7109375" style="1" customWidth="1"/>
    <col min="3" max="3" width="19.5703125" style="1" customWidth="1"/>
    <col min="4" max="4" width="12.28515625" style="1" customWidth="1"/>
    <col min="5" max="5" width="12.42578125" style="1" customWidth="1"/>
    <col min="6" max="6" width="16.140625" style="1" customWidth="1"/>
    <col min="7" max="7" width="11" style="1" customWidth="1"/>
    <col min="8" max="8" width="13.85546875" style="1" customWidth="1"/>
    <col min="9" max="9" width="18.7109375" style="1" customWidth="1"/>
    <col min="10" max="16384" width="9.140625" style="1"/>
  </cols>
  <sheetData>
    <row r="1" spans="1:9">
      <c r="A1" s="250" t="s">
        <v>955</v>
      </c>
      <c r="B1" s="250"/>
      <c r="C1" s="250"/>
      <c r="D1" s="250"/>
      <c r="E1" s="250"/>
      <c r="F1" s="250"/>
      <c r="G1" s="250"/>
      <c r="H1" s="250"/>
      <c r="I1" s="208" t="s">
        <v>792</v>
      </c>
    </row>
    <row r="2" spans="1:9">
      <c r="A2" s="275" t="s">
        <v>956</v>
      </c>
      <c r="B2" s="275"/>
      <c r="C2" s="275"/>
      <c r="D2" s="275"/>
      <c r="E2" s="275"/>
      <c r="F2" s="275"/>
      <c r="G2" s="275"/>
      <c r="H2" s="275"/>
    </row>
    <row r="3" spans="1:9">
      <c r="A3" s="276" t="s">
        <v>87</v>
      </c>
      <c r="B3" s="276" t="s">
        <v>2</v>
      </c>
      <c r="C3" s="276" t="s">
        <v>912</v>
      </c>
      <c r="D3" s="276" t="s">
        <v>949</v>
      </c>
      <c r="E3" s="276"/>
      <c r="F3" s="276"/>
      <c r="G3" s="276"/>
      <c r="H3" s="276"/>
    </row>
    <row r="4" spans="1:9" ht="54.75" customHeight="1">
      <c r="A4" s="276"/>
      <c r="B4" s="276"/>
      <c r="C4" s="276"/>
      <c r="D4" s="211" t="s">
        <v>950</v>
      </c>
      <c r="E4" s="211" t="s">
        <v>951</v>
      </c>
      <c r="F4" s="211" t="s">
        <v>952</v>
      </c>
      <c r="G4" s="211" t="s">
        <v>953</v>
      </c>
      <c r="H4" s="211" t="s">
        <v>954</v>
      </c>
    </row>
    <row r="5" spans="1:9">
      <c r="A5" s="212" t="s">
        <v>126</v>
      </c>
      <c r="B5" s="212" t="s">
        <v>156</v>
      </c>
      <c r="C5" s="49">
        <v>1207</v>
      </c>
      <c r="D5" s="218">
        <v>7.6222038111019064</v>
      </c>
      <c r="E5" s="218">
        <v>21.292460646230325</v>
      </c>
      <c r="F5" s="218">
        <v>8.5335542667771342</v>
      </c>
      <c r="G5" s="218">
        <v>36.702568351284178</v>
      </c>
      <c r="H5" s="218">
        <v>25.849212924606462</v>
      </c>
    </row>
    <row r="6" spans="1:9">
      <c r="A6" s="212" t="s">
        <v>127</v>
      </c>
      <c r="B6" s="212" t="s">
        <v>241</v>
      </c>
      <c r="C6" s="49">
        <v>1242</v>
      </c>
      <c r="D6" s="218">
        <v>10.144927536231885</v>
      </c>
      <c r="E6" s="218">
        <v>21.578099838969404</v>
      </c>
      <c r="F6" s="218">
        <v>9.822866344605476</v>
      </c>
      <c r="G6" s="218">
        <v>27.938808373590984</v>
      </c>
      <c r="H6" s="218">
        <v>30.515297906602257</v>
      </c>
    </row>
    <row r="7" spans="1:9">
      <c r="A7" s="212" t="s">
        <v>128</v>
      </c>
      <c r="B7" s="212" t="s">
        <v>157</v>
      </c>
      <c r="C7" s="49">
        <v>1976</v>
      </c>
      <c r="D7" s="218">
        <v>11.690283400809717</v>
      </c>
      <c r="E7" s="218">
        <v>18.572874493927124</v>
      </c>
      <c r="F7" s="218">
        <v>11.133603238866396</v>
      </c>
      <c r="G7" s="218">
        <v>32.540485829959515</v>
      </c>
      <c r="H7" s="218">
        <v>26.062753036437247</v>
      </c>
    </row>
    <row r="8" spans="1:9">
      <c r="A8" s="212" t="s">
        <v>129</v>
      </c>
      <c r="B8" s="212" t="s">
        <v>158</v>
      </c>
      <c r="C8" s="49">
        <v>1692</v>
      </c>
      <c r="D8" s="218">
        <v>10.638297872340425</v>
      </c>
      <c r="E8" s="218">
        <v>22.163120567375884</v>
      </c>
      <c r="F8" s="218">
        <v>10.815602836879433</v>
      </c>
      <c r="G8" s="218">
        <v>33.156028368794324</v>
      </c>
      <c r="H8" s="218">
        <v>23.226950354609929</v>
      </c>
    </row>
    <row r="9" spans="1:9">
      <c r="A9" s="212" t="s">
        <v>130</v>
      </c>
      <c r="B9" s="212" t="s">
        <v>159</v>
      </c>
      <c r="C9" s="49">
        <v>805</v>
      </c>
      <c r="D9" s="218">
        <v>8.5714285714285712</v>
      </c>
      <c r="E9" s="218">
        <v>20.993788819875778</v>
      </c>
      <c r="F9" s="218">
        <v>7.7018633540372665</v>
      </c>
      <c r="G9" s="218">
        <v>39.006211180124225</v>
      </c>
      <c r="H9" s="218">
        <v>23.726708074534162</v>
      </c>
    </row>
    <row r="10" spans="1:9">
      <c r="A10" s="212" t="s">
        <v>131</v>
      </c>
      <c r="B10" s="212" t="s">
        <v>160</v>
      </c>
      <c r="C10" s="49">
        <v>905</v>
      </c>
      <c r="D10" s="218">
        <v>11.160220994475138</v>
      </c>
      <c r="E10" s="218">
        <v>28.50828729281768</v>
      </c>
      <c r="F10" s="218">
        <v>9.2817679558011061</v>
      </c>
      <c r="G10" s="218">
        <v>32.486187845303867</v>
      </c>
      <c r="H10" s="218">
        <v>18.563535911602212</v>
      </c>
    </row>
    <row r="11" spans="1:9">
      <c r="A11" s="212" t="s">
        <v>132</v>
      </c>
      <c r="B11" s="212" t="s">
        <v>161</v>
      </c>
      <c r="C11" s="49">
        <v>1851</v>
      </c>
      <c r="D11" s="218">
        <v>17.125877903835764</v>
      </c>
      <c r="E11" s="218">
        <v>21.015667206915182</v>
      </c>
      <c r="F11" s="218">
        <v>8.9681253376553212</v>
      </c>
      <c r="G11" s="218">
        <v>23.824959481361425</v>
      </c>
      <c r="H11" s="218">
        <v>29.065370070232305</v>
      </c>
    </row>
    <row r="12" spans="1:9">
      <c r="A12" s="81" t="s">
        <v>309</v>
      </c>
      <c r="B12" s="80" t="s">
        <v>32</v>
      </c>
      <c r="C12" s="49">
        <v>668</v>
      </c>
      <c r="D12" s="218">
        <v>17.065868263473057</v>
      </c>
      <c r="E12" s="218">
        <v>22.005988023952096</v>
      </c>
      <c r="F12" s="218">
        <v>8.5329341317365284</v>
      </c>
      <c r="G12" s="218">
        <v>26.047904191616766</v>
      </c>
      <c r="H12" s="218">
        <v>26.34730538922156</v>
      </c>
    </row>
    <row r="13" spans="1:9">
      <c r="A13" s="81" t="s">
        <v>310</v>
      </c>
      <c r="B13" s="80" t="s">
        <v>35</v>
      </c>
      <c r="C13" s="49">
        <v>1183</v>
      </c>
      <c r="D13" s="218">
        <v>17.159763313609467</v>
      </c>
      <c r="E13" s="218">
        <v>20.456466610312766</v>
      </c>
      <c r="F13" s="218">
        <v>9.2138630600169069</v>
      </c>
      <c r="G13" s="218">
        <v>22.569737954353339</v>
      </c>
      <c r="H13" s="218">
        <v>30.600169061707522</v>
      </c>
    </row>
    <row r="14" spans="1:9">
      <c r="A14" s="212" t="s">
        <v>133</v>
      </c>
      <c r="B14" s="212" t="s">
        <v>162</v>
      </c>
      <c r="C14" s="49">
        <v>576</v>
      </c>
      <c r="D14" s="218">
        <v>10.243055555555555</v>
      </c>
      <c r="E14" s="218">
        <v>25.868055555555557</v>
      </c>
      <c r="F14" s="218">
        <v>9.5486111111111107</v>
      </c>
      <c r="G14" s="218">
        <v>33.159722222222221</v>
      </c>
      <c r="H14" s="218">
        <v>21.180555555555554</v>
      </c>
    </row>
    <row r="15" spans="1:9">
      <c r="A15" s="212" t="s">
        <v>134</v>
      </c>
      <c r="B15" s="212" t="s">
        <v>163</v>
      </c>
      <c r="C15" s="49">
        <v>1209</v>
      </c>
      <c r="D15" s="218">
        <v>16.708023159636063</v>
      </c>
      <c r="E15" s="218">
        <v>24.9793217535153</v>
      </c>
      <c r="F15" s="218">
        <v>9.0984284532671627</v>
      </c>
      <c r="G15" s="218">
        <v>26.220016542597186</v>
      </c>
      <c r="H15" s="218">
        <v>22.994210090984286</v>
      </c>
    </row>
    <row r="16" spans="1:9">
      <c r="A16" s="212" t="s">
        <v>3</v>
      </c>
      <c r="B16" s="212" t="s">
        <v>164</v>
      </c>
      <c r="C16" s="49">
        <v>5349</v>
      </c>
      <c r="D16" s="218">
        <v>14.675640306599364</v>
      </c>
      <c r="E16" s="218">
        <v>23.481024490558983</v>
      </c>
      <c r="F16" s="218">
        <v>9.983174425126192</v>
      </c>
      <c r="G16" s="218">
        <v>26.135726303982054</v>
      </c>
      <c r="H16" s="218">
        <v>25.72443447373341</v>
      </c>
    </row>
    <row r="17" spans="1:8">
      <c r="A17" s="81" t="s">
        <v>4</v>
      </c>
      <c r="B17" s="80" t="s">
        <v>32</v>
      </c>
      <c r="C17" s="49">
        <v>3406</v>
      </c>
      <c r="D17" s="218">
        <v>13.740458015267176</v>
      </c>
      <c r="E17" s="218">
        <v>22.577803875513798</v>
      </c>
      <c r="F17" s="218">
        <v>9.9236641221374047</v>
      </c>
      <c r="G17" s="218">
        <v>28.302994715208456</v>
      </c>
      <c r="H17" s="218">
        <v>25.455079271873167</v>
      </c>
    </row>
    <row r="18" spans="1:8">
      <c r="A18" s="81" t="s">
        <v>5</v>
      </c>
      <c r="B18" s="80" t="s">
        <v>31</v>
      </c>
      <c r="C18" s="49">
        <v>1943</v>
      </c>
      <c r="D18" s="218">
        <v>16.31497683993824</v>
      </c>
      <c r="E18" s="218">
        <v>25.064333504889348</v>
      </c>
      <c r="F18" s="218">
        <v>10.087493566649512</v>
      </c>
      <c r="G18" s="218">
        <v>22.33659289758106</v>
      </c>
      <c r="H18" s="218">
        <v>26.196603190941843</v>
      </c>
    </row>
    <row r="19" spans="1:8">
      <c r="A19" s="212" t="s">
        <v>6</v>
      </c>
      <c r="B19" s="212" t="s">
        <v>165</v>
      </c>
      <c r="C19" s="49">
        <v>836</v>
      </c>
      <c r="D19" s="218">
        <v>13.516746411483254</v>
      </c>
      <c r="E19" s="218">
        <v>22.488038277511961</v>
      </c>
      <c r="F19" s="218">
        <v>10.047846889952153</v>
      </c>
      <c r="G19" s="218">
        <v>30.023923444976074</v>
      </c>
      <c r="H19" s="218">
        <v>23.923444976076556</v>
      </c>
    </row>
    <row r="20" spans="1:8">
      <c r="A20" s="212" t="s">
        <v>7</v>
      </c>
      <c r="B20" s="212" t="s">
        <v>166</v>
      </c>
      <c r="C20" s="49">
        <v>1051</v>
      </c>
      <c r="D20" s="218">
        <v>8.943862987630828</v>
      </c>
      <c r="E20" s="218">
        <v>24.357754519505235</v>
      </c>
      <c r="F20" s="218">
        <v>11.037107516650808</v>
      </c>
      <c r="G20" s="218">
        <v>32.635585156993344</v>
      </c>
      <c r="H20" s="218">
        <v>23.025689819219792</v>
      </c>
    </row>
    <row r="21" spans="1:8">
      <c r="A21" s="212" t="s">
        <v>8</v>
      </c>
      <c r="B21" s="212" t="s">
        <v>167</v>
      </c>
      <c r="C21" s="49">
        <v>1745</v>
      </c>
      <c r="D21" s="218">
        <v>13.123209169054443</v>
      </c>
      <c r="E21" s="218">
        <v>22.464183381088827</v>
      </c>
      <c r="F21" s="218">
        <v>10.544412607449857</v>
      </c>
      <c r="G21" s="218">
        <v>26.131805157593124</v>
      </c>
      <c r="H21" s="218">
        <v>27.736389684813755</v>
      </c>
    </row>
    <row r="22" spans="1:8">
      <c r="A22" s="81" t="s">
        <v>9</v>
      </c>
      <c r="B22" s="80" t="s">
        <v>32</v>
      </c>
      <c r="C22" s="49">
        <v>622</v>
      </c>
      <c r="D22" s="218">
        <v>9.8070739549839239</v>
      </c>
      <c r="E22" s="218">
        <v>25.884244372990356</v>
      </c>
      <c r="F22" s="218">
        <v>11.414790996784566</v>
      </c>
      <c r="G22" s="218">
        <v>29.421221864951768</v>
      </c>
      <c r="H22" s="218">
        <v>23.472668810289392</v>
      </c>
    </row>
    <row r="23" spans="1:8">
      <c r="A23" s="81" t="s">
        <v>10</v>
      </c>
      <c r="B23" s="80" t="s">
        <v>33</v>
      </c>
      <c r="C23" s="49">
        <v>1123</v>
      </c>
      <c r="D23" s="218">
        <v>14.95992876224399</v>
      </c>
      <c r="E23" s="218">
        <v>20.569902048085488</v>
      </c>
      <c r="F23" s="218">
        <v>10.062333036509349</v>
      </c>
      <c r="G23" s="218">
        <v>24.309884238646482</v>
      </c>
      <c r="H23" s="218">
        <v>30.097951914514692</v>
      </c>
    </row>
    <row r="24" spans="1:8">
      <c r="A24" s="212" t="s">
        <v>11</v>
      </c>
      <c r="B24" s="212" t="s">
        <v>168</v>
      </c>
      <c r="C24" s="49">
        <v>556</v>
      </c>
      <c r="D24" s="218">
        <v>9.1726618705035978</v>
      </c>
      <c r="E24" s="218">
        <v>22.302158273381295</v>
      </c>
      <c r="F24" s="218">
        <v>8.8129496402877692</v>
      </c>
      <c r="G24" s="218">
        <v>22.661870503597122</v>
      </c>
      <c r="H24" s="218">
        <v>37.050359712230211</v>
      </c>
    </row>
    <row r="25" spans="1:8">
      <c r="A25" s="212" t="s">
        <v>12</v>
      </c>
      <c r="B25" s="212" t="s">
        <v>169</v>
      </c>
      <c r="C25" s="49">
        <v>662</v>
      </c>
      <c r="D25" s="218">
        <v>10.876132930513595</v>
      </c>
      <c r="E25" s="218">
        <v>16.918429003021149</v>
      </c>
      <c r="F25" s="218">
        <v>10.574018126888216</v>
      </c>
      <c r="G25" s="218">
        <v>35.196374622356494</v>
      </c>
      <c r="H25" s="218">
        <v>26.435045317220546</v>
      </c>
    </row>
    <row r="26" spans="1:8">
      <c r="A26" s="212" t="s">
        <v>13</v>
      </c>
      <c r="B26" s="212" t="s">
        <v>170</v>
      </c>
      <c r="C26" s="49">
        <v>623</v>
      </c>
      <c r="D26" s="218">
        <v>11.075441412520064</v>
      </c>
      <c r="E26" s="218">
        <v>22.632423756019264</v>
      </c>
      <c r="F26" s="218">
        <v>5.9390048154093105</v>
      </c>
      <c r="G26" s="218">
        <v>33.547351524879616</v>
      </c>
      <c r="H26" s="218">
        <v>26.80577849117175</v>
      </c>
    </row>
    <row r="27" spans="1:8">
      <c r="A27" s="212" t="s">
        <v>14</v>
      </c>
      <c r="B27" s="212" t="s">
        <v>171</v>
      </c>
      <c r="C27" s="49">
        <v>1763</v>
      </c>
      <c r="D27" s="218">
        <v>15.711854792966534</v>
      </c>
      <c r="E27" s="218">
        <v>22.745320476460577</v>
      </c>
      <c r="F27" s="218">
        <v>16.449234259784458</v>
      </c>
      <c r="G27" s="218">
        <v>29.098128190584234</v>
      </c>
      <c r="H27" s="218">
        <v>15.995462280204197</v>
      </c>
    </row>
    <row r="28" spans="1:8">
      <c r="A28" s="212" t="s">
        <v>15</v>
      </c>
      <c r="B28" s="212" t="s">
        <v>172</v>
      </c>
      <c r="C28" s="49">
        <v>1002</v>
      </c>
      <c r="D28" s="218">
        <v>11.976047904191617</v>
      </c>
      <c r="E28" s="218">
        <v>31.437125748502993</v>
      </c>
      <c r="F28" s="218">
        <v>8.4830339321357275</v>
      </c>
      <c r="G28" s="218">
        <v>31.836327345309378</v>
      </c>
      <c r="H28" s="218">
        <v>16.267465069860279</v>
      </c>
    </row>
    <row r="29" spans="1:8">
      <c r="A29" s="212" t="s">
        <v>16</v>
      </c>
      <c r="B29" s="212" t="s">
        <v>173</v>
      </c>
      <c r="C29" s="49">
        <v>2421</v>
      </c>
      <c r="D29" s="218">
        <v>11.648079306071871</v>
      </c>
      <c r="E29" s="218">
        <v>24.617926476662536</v>
      </c>
      <c r="F29" s="218">
        <v>9.5828170177612559</v>
      </c>
      <c r="G29" s="218">
        <v>27.426683188764972</v>
      </c>
      <c r="H29" s="218">
        <v>26.724494010739363</v>
      </c>
    </row>
    <row r="30" spans="1:8">
      <c r="A30" s="212" t="s">
        <v>17</v>
      </c>
      <c r="B30" s="212" t="s">
        <v>174</v>
      </c>
      <c r="C30" s="49">
        <v>820</v>
      </c>
      <c r="D30" s="218">
        <v>10.365853658536585</v>
      </c>
      <c r="E30" s="218">
        <v>25.487804878048781</v>
      </c>
      <c r="F30" s="218">
        <v>10.853658536585366</v>
      </c>
      <c r="G30" s="218">
        <v>32.682926829268297</v>
      </c>
      <c r="H30" s="218">
        <v>20.609756097560975</v>
      </c>
    </row>
    <row r="31" spans="1:8">
      <c r="A31" s="212" t="s">
        <v>18</v>
      </c>
      <c r="B31" s="212" t="s">
        <v>175</v>
      </c>
      <c r="C31" s="49">
        <v>6748</v>
      </c>
      <c r="D31" s="218">
        <v>27.534084173088324</v>
      </c>
      <c r="E31" s="218">
        <v>17.960877296976882</v>
      </c>
      <c r="F31" s="218">
        <v>12.507409602845287</v>
      </c>
      <c r="G31" s="218">
        <v>16.834617664493184</v>
      </c>
      <c r="H31" s="218">
        <v>25.163011262596324</v>
      </c>
    </row>
    <row r="32" spans="1:8">
      <c r="A32" s="81" t="s">
        <v>19</v>
      </c>
      <c r="B32" s="80" t="s">
        <v>32</v>
      </c>
      <c r="C32" s="49">
        <v>2523</v>
      </c>
      <c r="D32" s="218">
        <v>24.177566389219184</v>
      </c>
      <c r="E32" s="218">
        <v>19.183511692429647</v>
      </c>
      <c r="F32" s="218">
        <v>12.128418549346016</v>
      </c>
      <c r="G32" s="218">
        <v>19.817677368212447</v>
      </c>
      <c r="H32" s="218">
        <v>24.692826000792707</v>
      </c>
    </row>
    <row r="33" spans="1:8">
      <c r="A33" s="81" t="s">
        <v>20</v>
      </c>
      <c r="B33" s="80" t="s">
        <v>34</v>
      </c>
      <c r="C33" s="49">
        <v>4225</v>
      </c>
      <c r="D33" s="218">
        <v>29.53846153846154</v>
      </c>
      <c r="E33" s="218">
        <v>17.23076923076923</v>
      </c>
      <c r="F33" s="218">
        <v>12.733727810650889</v>
      </c>
      <c r="G33" s="218">
        <v>15.053254437869823</v>
      </c>
      <c r="H33" s="218">
        <v>25.443786982248522</v>
      </c>
    </row>
    <row r="34" spans="1:8">
      <c r="A34" s="212" t="s">
        <v>21</v>
      </c>
      <c r="B34" s="212" t="s">
        <v>176</v>
      </c>
      <c r="C34" s="49">
        <v>1006</v>
      </c>
      <c r="D34" s="218">
        <v>11.630218687872764</v>
      </c>
      <c r="E34" s="218">
        <v>25.546719681908549</v>
      </c>
      <c r="F34" s="218">
        <v>11.133200795228628</v>
      </c>
      <c r="G34" s="218">
        <v>33.399602385685881</v>
      </c>
      <c r="H34" s="218">
        <v>18.290258449304176</v>
      </c>
    </row>
    <row r="35" spans="1:8">
      <c r="A35" s="212" t="s">
        <v>22</v>
      </c>
      <c r="B35" s="212" t="s">
        <v>177</v>
      </c>
      <c r="C35" s="49">
        <v>1490</v>
      </c>
      <c r="D35" s="218">
        <v>13.288590604026846</v>
      </c>
      <c r="E35" s="218">
        <v>23.959731543624159</v>
      </c>
      <c r="F35" s="218">
        <v>8.7919463087248317</v>
      </c>
      <c r="G35" s="218">
        <v>32.416107382550337</v>
      </c>
      <c r="H35" s="218">
        <v>21.543624161073826</v>
      </c>
    </row>
    <row r="36" spans="1:8">
      <c r="A36" s="212" t="s">
        <v>23</v>
      </c>
      <c r="B36" s="212" t="s">
        <v>178</v>
      </c>
      <c r="C36" s="49">
        <v>1079</v>
      </c>
      <c r="D36" s="218">
        <v>11.677479147358666</v>
      </c>
      <c r="E36" s="218">
        <v>23.262279888785915</v>
      </c>
      <c r="F36" s="218">
        <v>10.287303058387396</v>
      </c>
      <c r="G36" s="218">
        <v>29.657089898053751</v>
      </c>
      <c r="H36" s="218">
        <v>25.115848007414272</v>
      </c>
    </row>
    <row r="37" spans="1:8">
      <c r="A37" s="212" t="s">
        <v>24</v>
      </c>
      <c r="B37" s="212" t="s">
        <v>179</v>
      </c>
      <c r="C37" s="49">
        <v>1495</v>
      </c>
      <c r="D37" s="218">
        <v>11.973244147157191</v>
      </c>
      <c r="E37" s="218">
        <v>16.187290969899664</v>
      </c>
      <c r="F37" s="218">
        <v>9.6321070234113702</v>
      </c>
      <c r="G37" s="218">
        <v>30.167224080267559</v>
      </c>
      <c r="H37" s="218">
        <v>32.04013377926421</v>
      </c>
    </row>
    <row r="38" spans="1:8">
      <c r="A38" s="212" t="s">
        <v>25</v>
      </c>
      <c r="B38" s="212" t="s">
        <v>180</v>
      </c>
      <c r="C38" s="49">
        <v>359</v>
      </c>
      <c r="D38" s="218">
        <v>18.662952646239557</v>
      </c>
      <c r="E38" s="218">
        <v>16.991643454038996</v>
      </c>
      <c r="F38" s="218">
        <v>11.420612813370473</v>
      </c>
      <c r="G38" s="218">
        <v>26.18384401114206</v>
      </c>
      <c r="H38" s="218">
        <v>26.740947075208915</v>
      </c>
    </row>
    <row r="39" spans="1:8">
      <c r="A39" s="212" t="s">
        <v>26</v>
      </c>
      <c r="B39" s="212" t="s">
        <v>181</v>
      </c>
      <c r="C39" s="49">
        <v>1307</v>
      </c>
      <c r="D39" s="218">
        <v>18.133129303749044</v>
      </c>
      <c r="E39" s="218">
        <v>23.029839326702373</v>
      </c>
      <c r="F39" s="218">
        <v>9.1048201989288451</v>
      </c>
      <c r="G39" s="218">
        <v>27.161438408569243</v>
      </c>
      <c r="H39" s="218">
        <v>22.570772762050499</v>
      </c>
    </row>
    <row r="40" spans="1:8">
      <c r="A40" s="212" t="s">
        <v>27</v>
      </c>
      <c r="B40" s="212" t="s">
        <v>182</v>
      </c>
      <c r="C40" s="49">
        <v>1089</v>
      </c>
      <c r="D40" s="218">
        <v>10.376492194674013</v>
      </c>
      <c r="E40" s="218">
        <v>21.763085399449036</v>
      </c>
      <c r="F40" s="218">
        <v>9.0909090909090917</v>
      </c>
      <c r="G40" s="218">
        <v>31.037649219467401</v>
      </c>
      <c r="H40" s="218">
        <v>27.731864095500459</v>
      </c>
    </row>
    <row r="41" spans="1:8">
      <c r="A41" s="212" t="s">
        <v>28</v>
      </c>
      <c r="B41" s="212" t="s">
        <v>183</v>
      </c>
      <c r="C41" s="49">
        <v>420</v>
      </c>
      <c r="D41" s="218">
        <v>11.666666666666666</v>
      </c>
      <c r="E41" s="218">
        <v>17.142857142857142</v>
      </c>
      <c r="F41" s="218">
        <v>8.5714285714285712</v>
      </c>
      <c r="G41" s="218">
        <v>35.476190476190474</v>
      </c>
      <c r="H41" s="218">
        <v>27.142857142857142</v>
      </c>
    </row>
    <row r="42" spans="1:8">
      <c r="A42" s="212" t="s">
        <v>29</v>
      </c>
      <c r="B42" s="212" t="s">
        <v>184</v>
      </c>
      <c r="C42" s="49">
        <v>1134</v>
      </c>
      <c r="D42" s="218">
        <v>13.756613756613756</v>
      </c>
      <c r="E42" s="218">
        <v>22.045855379188712</v>
      </c>
      <c r="F42" s="218">
        <v>10.493827160493826</v>
      </c>
      <c r="G42" s="218">
        <v>30.158730158730158</v>
      </c>
      <c r="H42" s="218">
        <v>23.544973544973544</v>
      </c>
    </row>
    <row r="43" spans="1:8">
      <c r="A43" s="212" t="s">
        <v>30</v>
      </c>
      <c r="B43" s="212" t="s">
        <v>185</v>
      </c>
      <c r="C43" s="49">
        <v>1802</v>
      </c>
      <c r="D43" s="218">
        <v>7.1587125416204209</v>
      </c>
      <c r="E43" s="218">
        <v>24.195338512763595</v>
      </c>
      <c r="F43" s="218">
        <v>8.5460599334073262</v>
      </c>
      <c r="G43" s="218">
        <v>28.523862375138737</v>
      </c>
      <c r="H43" s="218">
        <v>31.576026637069919</v>
      </c>
    </row>
    <row r="44" spans="1:8">
      <c r="A44" s="279" t="s">
        <v>86</v>
      </c>
      <c r="B44" s="280"/>
      <c r="C44" s="217">
        <v>46220</v>
      </c>
      <c r="D44" s="232">
        <v>14.675465166594549</v>
      </c>
      <c r="E44" s="232">
        <v>22.068368671570749</v>
      </c>
      <c r="F44" s="232">
        <v>10.352661185633925</v>
      </c>
      <c r="G44" s="232">
        <v>27.799653829511033</v>
      </c>
      <c r="H44" s="232">
        <v>25.103851146689742</v>
      </c>
    </row>
    <row r="45" spans="1:8">
      <c r="A45" s="280" t="s">
        <v>808</v>
      </c>
      <c r="B45" s="280"/>
      <c r="C45" s="49">
        <v>7968</v>
      </c>
      <c r="D45" s="218">
        <v>13.215361445783133</v>
      </c>
      <c r="E45" s="218">
        <v>24.811746987951807</v>
      </c>
      <c r="F45" s="218">
        <v>11.106927710843372</v>
      </c>
      <c r="G45" s="218">
        <v>29.731425702811244</v>
      </c>
      <c r="H45" s="218">
        <v>21.134538152610443</v>
      </c>
    </row>
    <row r="46" spans="1:8">
      <c r="A46" s="280" t="s">
        <v>809</v>
      </c>
      <c r="B46" s="280"/>
      <c r="C46" s="49">
        <v>9355</v>
      </c>
      <c r="D46" s="218">
        <v>15.200427578834846</v>
      </c>
      <c r="E46" s="218">
        <v>23.6878674505612</v>
      </c>
      <c r="F46" s="218">
        <v>9.5563869588455379</v>
      </c>
      <c r="G46" s="218">
        <v>27.29021913415286</v>
      </c>
      <c r="H46" s="218">
        <v>24.26509887760556</v>
      </c>
    </row>
    <row r="47" spans="1:8">
      <c r="A47" s="280" t="s">
        <v>810</v>
      </c>
      <c r="B47" s="280"/>
      <c r="C47" s="49">
        <v>5699</v>
      </c>
      <c r="D47" s="218">
        <v>12.072293384804352</v>
      </c>
      <c r="E47" s="218">
        <v>22.530268468152308</v>
      </c>
      <c r="F47" s="218">
        <v>10.510615897525883</v>
      </c>
      <c r="G47" s="218">
        <v>30.759782417968061</v>
      </c>
      <c r="H47" s="218">
        <v>24.127039831549393</v>
      </c>
    </row>
    <row r="48" spans="1:8">
      <c r="A48" s="280" t="s">
        <v>811</v>
      </c>
      <c r="B48" s="280"/>
      <c r="C48" s="49">
        <v>7761</v>
      </c>
      <c r="D48" s="218">
        <v>9.5606236309753907</v>
      </c>
      <c r="E48" s="218">
        <v>23.115577889447238</v>
      </c>
      <c r="F48" s="218">
        <v>9.148305630717692</v>
      </c>
      <c r="G48" s="218">
        <v>29.712665893570417</v>
      </c>
      <c r="H48" s="218">
        <v>28.462826955289266</v>
      </c>
    </row>
    <row r="49" spans="1:8">
      <c r="A49" s="280" t="s">
        <v>812</v>
      </c>
      <c r="B49" s="280"/>
      <c r="C49" s="49">
        <v>15437</v>
      </c>
      <c r="D49" s="218">
        <v>18.643518818423267</v>
      </c>
      <c r="E49" s="218">
        <v>18.973893891300122</v>
      </c>
      <c r="F49" s="218">
        <v>10.99306860141219</v>
      </c>
      <c r="G49" s="218">
        <v>25.056681997797497</v>
      </c>
      <c r="H49" s="218">
        <v>26.33283669106692</v>
      </c>
    </row>
  </sheetData>
  <mergeCells count="12">
    <mergeCell ref="A49:B49"/>
    <mergeCell ref="A1:H1"/>
    <mergeCell ref="A2:H2"/>
    <mergeCell ref="A3:A4"/>
    <mergeCell ref="B3:B4"/>
    <mergeCell ref="C3:C4"/>
    <mergeCell ref="D3:H3"/>
    <mergeCell ref="A44:B44"/>
    <mergeCell ref="A45:B45"/>
    <mergeCell ref="A46:B46"/>
    <mergeCell ref="A47:B47"/>
    <mergeCell ref="A48:B48"/>
  </mergeCells>
  <hyperlinks>
    <hyperlink ref="I1" location="'spis tabel'!A1" display="Powrót do spisu tabel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>
  <dimension ref="A1:J49"/>
  <sheetViews>
    <sheetView showGridLines="0" workbookViewId="0">
      <selection activeCell="C5" sqref="C5:I49"/>
    </sheetView>
  </sheetViews>
  <sheetFormatPr defaultRowHeight="12.75"/>
  <cols>
    <col min="1" max="1" width="4.7109375" style="1" customWidth="1"/>
    <col min="2" max="2" width="26.28515625" style="1" customWidth="1"/>
    <col min="3" max="3" width="20.140625" style="1" customWidth="1"/>
    <col min="4" max="9" width="9.140625" style="1"/>
    <col min="10" max="10" width="17.85546875" style="1" customWidth="1"/>
    <col min="11" max="16384" width="9.140625" style="1"/>
  </cols>
  <sheetData>
    <row r="1" spans="1:10">
      <c r="A1" s="250" t="s">
        <v>946</v>
      </c>
      <c r="B1" s="250"/>
      <c r="C1" s="250"/>
      <c r="D1" s="250"/>
      <c r="E1" s="250"/>
      <c r="F1" s="250"/>
      <c r="G1" s="250"/>
      <c r="H1" s="250"/>
      <c r="I1" s="250"/>
      <c r="J1" s="208" t="s">
        <v>793</v>
      </c>
    </row>
    <row r="2" spans="1:10">
      <c r="A2" s="275" t="s">
        <v>957</v>
      </c>
      <c r="B2" s="275"/>
      <c r="C2" s="275"/>
      <c r="D2" s="275"/>
      <c r="E2" s="275"/>
      <c r="F2" s="275"/>
      <c r="G2" s="275"/>
      <c r="H2" s="275"/>
      <c r="I2" s="275"/>
    </row>
    <row r="3" spans="1:10" ht="15" customHeight="1">
      <c r="A3" s="325" t="s">
        <v>87</v>
      </c>
      <c r="B3" s="276" t="s">
        <v>2</v>
      </c>
      <c r="C3" s="276" t="s">
        <v>912</v>
      </c>
      <c r="D3" s="276" t="s">
        <v>958</v>
      </c>
      <c r="E3" s="276"/>
      <c r="F3" s="276"/>
      <c r="G3" s="276"/>
      <c r="H3" s="276"/>
      <c r="I3" s="276"/>
    </row>
    <row r="4" spans="1:10" ht="45" customHeight="1">
      <c r="A4" s="325"/>
      <c r="B4" s="276"/>
      <c r="C4" s="276"/>
      <c r="D4" s="211" t="s">
        <v>959</v>
      </c>
      <c r="E4" s="219" t="s">
        <v>960</v>
      </c>
      <c r="F4" s="220" t="s">
        <v>961</v>
      </c>
      <c r="G4" s="219" t="s">
        <v>962</v>
      </c>
      <c r="H4" s="219" t="s">
        <v>963</v>
      </c>
      <c r="I4" s="211" t="s">
        <v>964</v>
      </c>
    </row>
    <row r="5" spans="1:10">
      <c r="A5" s="215" t="s">
        <v>126</v>
      </c>
      <c r="B5" s="212" t="s">
        <v>156</v>
      </c>
      <c r="C5" s="49">
        <v>1207</v>
      </c>
      <c r="D5" s="49">
        <v>167</v>
      </c>
      <c r="E5" s="49">
        <v>217</v>
      </c>
      <c r="F5" s="49">
        <v>183</v>
      </c>
      <c r="G5" s="49">
        <v>218</v>
      </c>
      <c r="H5" s="49">
        <v>162</v>
      </c>
      <c r="I5" s="49">
        <v>260</v>
      </c>
    </row>
    <row r="6" spans="1:10">
      <c r="A6" s="215" t="s">
        <v>127</v>
      </c>
      <c r="B6" s="212" t="s">
        <v>241</v>
      </c>
      <c r="C6" s="49">
        <v>1242</v>
      </c>
      <c r="D6" s="49">
        <v>213</v>
      </c>
      <c r="E6" s="49">
        <v>320</v>
      </c>
      <c r="F6" s="49">
        <v>268</v>
      </c>
      <c r="G6" s="49">
        <v>237</v>
      </c>
      <c r="H6" s="49">
        <v>142</v>
      </c>
      <c r="I6" s="49">
        <v>62</v>
      </c>
    </row>
    <row r="7" spans="1:10">
      <c r="A7" s="215" t="s">
        <v>128</v>
      </c>
      <c r="B7" s="212" t="s">
        <v>157</v>
      </c>
      <c r="C7" s="49">
        <v>1976</v>
      </c>
      <c r="D7" s="49">
        <v>294</v>
      </c>
      <c r="E7" s="49">
        <v>332</v>
      </c>
      <c r="F7" s="49">
        <v>420</v>
      </c>
      <c r="G7" s="49">
        <v>313</v>
      </c>
      <c r="H7" s="49">
        <v>235</v>
      </c>
      <c r="I7" s="49">
        <v>382</v>
      </c>
    </row>
    <row r="8" spans="1:10">
      <c r="A8" s="215" t="s">
        <v>129</v>
      </c>
      <c r="B8" s="212" t="s">
        <v>158</v>
      </c>
      <c r="C8" s="49">
        <v>1692</v>
      </c>
      <c r="D8" s="49">
        <v>174</v>
      </c>
      <c r="E8" s="49">
        <v>308</v>
      </c>
      <c r="F8" s="49">
        <v>295</v>
      </c>
      <c r="G8" s="49">
        <v>268</v>
      </c>
      <c r="H8" s="49">
        <v>209</v>
      </c>
      <c r="I8" s="49">
        <v>438</v>
      </c>
    </row>
    <row r="9" spans="1:10">
      <c r="A9" s="215" t="s">
        <v>130</v>
      </c>
      <c r="B9" s="212" t="s">
        <v>159</v>
      </c>
      <c r="C9" s="49">
        <v>805</v>
      </c>
      <c r="D9" s="49">
        <v>119</v>
      </c>
      <c r="E9" s="49">
        <v>148</v>
      </c>
      <c r="F9" s="49">
        <v>147</v>
      </c>
      <c r="G9" s="49">
        <v>150</v>
      </c>
      <c r="H9" s="49">
        <v>92</v>
      </c>
      <c r="I9" s="49">
        <v>149</v>
      </c>
    </row>
    <row r="10" spans="1:10">
      <c r="A10" s="215" t="s">
        <v>131</v>
      </c>
      <c r="B10" s="212" t="s">
        <v>160</v>
      </c>
      <c r="C10" s="49">
        <v>905</v>
      </c>
      <c r="D10" s="49">
        <v>115</v>
      </c>
      <c r="E10" s="49">
        <v>196</v>
      </c>
      <c r="F10" s="49">
        <v>193</v>
      </c>
      <c r="G10" s="49">
        <v>149</v>
      </c>
      <c r="H10" s="49">
        <v>121</v>
      </c>
      <c r="I10" s="49">
        <v>131</v>
      </c>
    </row>
    <row r="11" spans="1:10">
      <c r="A11" s="215" t="s">
        <v>132</v>
      </c>
      <c r="B11" s="212" t="s">
        <v>161</v>
      </c>
      <c r="C11" s="49">
        <v>1851</v>
      </c>
      <c r="D11" s="49">
        <v>236</v>
      </c>
      <c r="E11" s="49">
        <v>377</v>
      </c>
      <c r="F11" s="49">
        <v>416</v>
      </c>
      <c r="G11" s="49">
        <v>340</v>
      </c>
      <c r="H11" s="49">
        <v>233</v>
      </c>
      <c r="I11" s="49">
        <v>249</v>
      </c>
    </row>
    <row r="12" spans="1:10">
      <c r="A12" s="216" t="s">
        <v>309</v>
      </c>
      <c r="B12" s="80" t="s">
        <v>32</v>
      </c>
      <c r="C12" s="49">
        <v>668</v>
      </c>
      <c r="D12" s="49">
        <v>67</v>
      </c>
      <c r="E12" s="49">
        <v>131</v>
      </c>
      <c r="F12" s="49">
        <v>138</v>
      </c>
      <c r="G12" s="49">
        <v>126</v>
      </c>
      <c r="H12" s="49">
        <v>97</v>
      </c>
      <c r="I12" s="49">
        <v>109</v>
      </c>
    </row>
    <row r="13" spans="1:10">
      <c r="A13" s="216" t="s">
        <v>310</v>
      </c>
      <c r="B13" s="80" t="s">
        <v>35</v>
      </c>
      <c r="C13" s="49">
        <v>1183</v>
      </c>
      <c r="D13" s="49">
        <v>169</v>
      </c>
      <c r="E13" s="49">
        <v>246</v>
      </c>
      <c r="F13" s="49">
        <v>278</v>
      </c>
      <c r="G13" s="49">
        <v>214</v>
      </c>
      <c r="H13" s="49">
        <v>136</v>
      </c>
      <c r="I13" s="49">
        <v>140</v>
      </c>
    </row>
    <row r="14" spans="1:10">
      <c r="A14" s="215" t="s">
        <v>133</v>
      </c>
      <c r="B14" s="212" t="s">
        <v>162</v>
      </c>
      <c r="C14" s="49">
        <v>576</v>
      </c>
      <c r="D14" s="49">
        <v>89</v>
      </c>
      <c r="E14" s="49">
        <v>67</v>
      </c>
      <c r="F14" s="49">
        <v>84</v>
      </c>
      <c r="G14" s="49">
        <v>104</v>
      </c>
      <c r="H14" s="49">
        <v>90</v>
      </c>
      <c r="I14" s="49">
        <v>142</v>
      </c>
    </row>
    <row r="15" spans="1:10">
      <c r="A15" s="215" t="s">
        <v>134</v>
      </c>
      <c r="B15" s="212" t="s">
        <v>163</v>
      </c>
      <c r="C15" s="49">
        <v>1209</v>
      </c>
      <c r="D15" s="49">
        <v>220</v>
      </c>
      <c r="E15" s="49">
        <v>323</v>
      </c>
      <c r="F15" s="49">
        <v>242</v>
      </c>
      <c r="G15" s="49">
        <v>220</v>
      </c>
      <c r="H15" s="49">
        <v>131</v>
      </c>
      <c r="I15" s="49">
        <v>73</v>
      </c>
    </row>
    <row r="16" spans="1:10">
      <c r="A16" s="215" t="s">
        <v>3</v>
      </c>
      <c r="B16" s="212" t="s">
        <v>164</v>
      </c>
      <c r="C16" s="49">
        <v>5349</v>
      </c>
      <c r="D16" s="49">
        <v>577</v>
      </c>
      <c r="E16" s="49">
        <v>873</v>
      </c>
      <c r="F16" s="49">
        <v>932</v>
      </c>
      <c r="G16" s="49">
        <v>980</v>
      </c>
      <c r="H16" s="49">
        <v>838</v>
      </c>
      <c r="I16" s="49">
        <v>1149</v>
      </c>
    </row>
    <row r="17" spans="1:9">
      <c r="A17" s="216" t="s">
        <v>4</v>
      </c>
      <c r="B17" s="80" t="s">
        <v>32</v>
      </c>
      <c r="C17" s="49">
        <v>3406</v>
      </c>
      <c r="D17" s="49">
        <v>363</v>
      </c>
      <c r="E17" s="49">
        <v>537</v>
      </c>
      <c r="F17" s="49">
        <v>581</v>
      </c>
      <c r="G17" s="49">
        <v>654</v>
      </c>
      <c r="H17" s="49">
        <v>524</v>
      </c>
      <c r="I17" s="49">
        <v>747</v>
      </c>
    </row>
    <row r="18" spans="1:9">
      <c r="A18" s="216" t="s">
        <v>5</v>
      </c>
      <c r="B18" s="80" t="s">
        <v>31</v>
      </c>
      <c r="C18" s="49">
        <v>1943</v>
      </c>
      <c r="D18" s="49">
        <v>214</v>
      </c>
      <c r="E18" s="49">
        <v>336</v>
      </c>
      <c r="F18" s="49">
        <v>351</v>
      </c>
      <c r="G18" s="49">
        <v>326</v>
      </c>
      <c r="H18" s="49">
        <v>314</v>
      </c>
      <c r="I18" s="49">
        <v>402</v>
      </c>
    </row>
    <row r="19" spans="1:9">
      <c r="A19" s="215" t="s">
        <v>6</v>
      </c>
      <c r="B19" s="212" t="s">
        <v>165</v>
      </c>
      <c r="C19" s="49">
        <v>836</v>
      </c>
      <c r="D19" s="49">
        <v>128</v>
      </c>
      <c r="E19" s="49">
        <v>166</v>
      </c>
      <c r="F19" s="49">
        <v>141</v>
      </c>
      <c r="G19" s="49">
        <v>130</v>
      </c>
      <c r="H19" s="49">
        <v>104</v>
      </c>
      <c r="I19" s="49">
        <v>167</v>
      </c>
    </row>
    <row r="20" spans="1:9">
      <c r="A20" s="215" t="s">
        <v>7</v>
      </c>
      <c r="B20" s="212" t="s">
        <v>166</v>
      </c>
      <c r="C20" s="49">
        <v>1051</v>
      </c>
      <c r="D20" s="49">
        <v>134</v>
      </c>
      <c r="E20" s="49">
        <v>180</v>
      </c>
      <c r="F20" s="49">
        <v>199</v>
      </c>
      <c r="G20" s="49">
        <v>195</v>
      </c>
      <c r="H20" s="49">
        <v>142</v>
      </c>
      <c r="I20" s="49">
        <v>201</v>
      </c>
    </row>
    <row r="21" spans="1:9">
      <c r="A21" s="215" t="s">
        <v>8</v>
      </c>
      <c r="B21" s="212" t="s">
        <v>167</v>
      </c>
      <c r="C21" s="49">
        <v>1745</v>
      </c>
      <c r="D21" s="49">
        <v>192</v>
      </c>
      <c r="E21" s="49">
        <v>328</v>
      </c>
      <c r="F21" s="49">
        <v>300</v>
      </c>
      <c r="G21" s="49">
        <v>312</v>
      </c>
      <c r="H21" s="49">
        <v>206</v>
      </c>
      <c r="I21" s="49">
        <v>407</v>
      </c>
    </row>
    <row r="22" spans="1:9">
      <c r="A22" s="216" t="s">
        <v>9</v>
      </c>
      <c r="B22" s="80" t="s">
        <v>32</v>
      </c>
      <c r="C22" s="49">
        <v>622</v>
      </c>
      <c r="D22" s="49">
        <v>84</v>
      </c>
      <c r="E22" s="49">
        <v>118</v>
      </c>
      <c r="F22" s="49">
        <v>101</v>
      </c>
      <c r="G22" s="49">
        <v>125</v>
      </c>
      <c r="H22" s="49">
        <v>69</v>
      </c>
      <c r="I22" s="49">
        <v>125</v>
      </c>
    </row>
    <row r="23" spans="1:9">
      <c r="A23" s="216" t="s">
        <v>10</v>
      </c>
      <c r="B23" s="80" t="s">
        <v>33</v>
      </c>
      <c r="C23" s="49">
        <v>1123</v>
      </c>
      <c r="D23" s="49">
        <v>108</v>
      </c>
      <c r="E23" s="49">
        <v>210</v>
      </c>
      <c r="F23" s="49">
        <v>199</v>
      </c>
      <c r="G23" s="49">
        <v>187</v>
      </c>
      <c r="H23" s="49">
        <v>137</v>
      </c>
      <c r="I23" s="49">
        <v>282</v>
      </c>
    </row>
    <row r="24" spans="1:9">
      <c r="A24" s="215" t="s">
        <v>11</v>
      </c>
      <c r="B24" s="212" t="s">
        <v>168</v>
      </c>
      <c r="C24" s="49">
        <v>556</v>
      </c>
      <c r="D24" s="49">
        <v>76</v>
      </c>
      <c r="E24" s="49">
        <v>111</v>
      </c>
      <c r="F24" s="49">
        <v>90</v>
      </c>
      <c r="G24" s="49">
        <v>98</v>
      </c>
      <c r="H24" s="49">
        <v>108</v>
      </c>
      <c r="I24" s="49">
        <v>73</v>
      </c>
    </row>
    <row r="25" spans="1:9">
      <c r="A25" s="215" t="s">
        <v>12</v>
      </c>
      <c r="B25" s="212" t="s">
        <v>169</v>
      </c>
      <c r="C25" s="49">
        <v>662</v>
      </c>
      <c r="D25" s="49">
        <v>96</v>
      </c>
      <c r="E25" s="49">
        <v>199</v>
      </c>
      <c r="F25" s="49">
        <v>135</v>
      </c>
      <c r="G25" s="49">
        <v>118</v>
      </c>
      <c r="H25" s="49">
        <v>63</v>
      </c>
      <c r="I25" s="49">
        <v>51</v>
      </c>
    </row>
    <row r="26" spans="1:9">
      <c r="A26" s="215" t="s">
        <v>13</v>
      </c>
      <c r="B26" s="212" t="s">
        <v>170</v>
      </c>
      <c r="C26" s="49">
        <v>623</v>
      </c>
      <c r="D26" s="49">
        <v>131</v>
      </c>
      <c r="E26" s="49">
        <v>133</v>
      </c>
      <c r="F26" s="49">
        <v>124</v>
      </c>
      <c r="G26" s="49">
        <v>90</v>
      </c>
      <c r="H26" s="49">
        <v>83</v>
      </c>
      <c r="I26" s="49">
        <v>62</v>
      </c>
    </row>
    <row r="27" spans="1:9">
      <c r="A27" s="215" t="s">
        <v>14</v>
      </c>
      <c r="B27" s="212" t="s">
        <v>171</v>
      </c>
      <c r="C27" s="49">
        <v>1763</v>
      </c>
      <c r="D27" s="49">
        <v>316</v>
      </c>
      <c r="E27" s="49">
        <v>449</v>
      </c>
      <c r="F27" s="49">
        <v>353</v>
      </c>
      <c r="G27" s="49">
        <v>278</v>
      </c>
      <c r="H27" s="49">
        <v>178</v>
      </c>
      <c r="I27" s="49">
        <v>189</v>
      </c>
    </row>
    <row r="28" spans="1:9">
      <c r="A28" s="215" t="s">
        <v>15</v>
      </c>
      <c r="B28" s="212" t="s">
        <v>172</v>
      </c>
      <c r="C28" s="49">
        <v>1002</v>
      </c>
      <c r="D28" s="49">
        <v>131</v>
      </c>
      <c r="E28" s="49">
        <v>157</v>
      </c>
      <c r="F28" s="49">
        <v>144</v>
      </c>
      <c r="G28" s="49">
        <v>179</v>
      </c>
      <c r="H28" s="49">
        <v>154</v>
      </c>
      <c r="I28" s="49">
        <v>237</v>
      </c>
    </row>
    <row r="29" spans="1:9">
      <c r="A29" s="215" t="s">
        <v>16</v>
      </c>
      <c r="B29" s="212" t="s">
        <v>173</v>
      </c>
      <c r="C29" s="49">
        <v>2421</v>
      </c>
      <c r="D29" s="49">
        <v>348</v>
      </c>
      <c r="E29" s="49">
        <v>523</v>
      </c>
      <c r="F29" s="49">
        <v>463</v>
      </c>
      <c r="G29" s="49">
        <v>388</v>
      </c>
      <c r="H29" s="49">
        <v>302</v>
      </c>
      <c r="I29" s="49">
        <v>397</v>
      </c>
    </row>
    <row r="30" spans="1:9">
      <c r="A30" s="215" t="s">
        <v>17</v>
      </c>
      <c r="B30" s="212" t="s">
        <v>174</v>
      </c>
      <c r="C30" s="49">
        <v>820</v>
      </c>
      <c r="D30" s="49">
        <v>123</v>
      </c>
      <c r="E30" s="49">
        <v>192</v>
      </c>
      <c r="F30" s="49">
        <v>180</v>
      </c>
      <c r="G30" s="49">
        <v>199</v>
      </c>
      <c r="H30" s="49">
        <v>105</v>
      </c>
      <c r="I30" s="49">
        <v>21</v>
      </c>
    </row>
    <row r="31" spans="1:9">
      <c r="A31" s="215" t="s">
        <v>18</v>
      </c>
      <c r="B31" s="212" t="s">
        <v>175</v>
      </c>
      <c r="C31" s="49">
        <v>6748</v>
      </c>
      <c r="D31" s="49">
        <v>889</v>
      </c>
      <c r="E31" s="49">
        <v>1441</v>
      </c>
      <c r="F31" s="49">
        <v>1255</v>
      </c>
      <c r="G31" s="49">
        <v>1114</v>
      </c>
      <c r="H31" s="49">
        <v>829</v>
      </c>
      <c r="I31" s="49">
        <v>1220</v>
      </c>
    </row>
    <row r="32" spans="1:9">
      <c r="A32" s="216" t="s">
        <v>19</v>
      </c>
      <c r="B32" s="80" t="s">
        <v>32</v>
      </c>
      <c r="C32" s="49">
        <v>2523</v>
      </c>
      <c r="D32" s="49">
        <v>340</v>
      </c>
      <c r="E32" s="49">
        <v>505</v>
      </c>
      <c r="F32" s="49">
        <v>459</v>
      </c>
      <c r="G32" s="49">
        <v>418</v>
      </c>
      <c r="H32" s="49">
        <v>326</v>
      </c>
      <c r="I32" s="49">
        <v>475</v>
      </c>
    </row>
    <row r="33" spans="1:9">
      <c r="A33" s="216" t="s">
        <v>20</v>
      </c>
      <c r="B33" s="80" t="s">
        <v>34</v>
      </c>
      <c r="C33" s="49">
        <v>4225</v>
      </c>
      <c r="D33" s="49">
        <v>549</v>
      </c>
      <c r="E33" s="49">
        <v>936</v>
      </c>
      <c r="F33" s="49">
        <v>796</v>
      </c>
      <c r="G33" s="49">
        <v>696</v>
      </c>
      <c r="H33" s="49">
        <v>503</v>
      </c>
      <c r="I33" s="49">
        <v>745</v>
      </c>
    </row>
    <row r="34" spans="1:9">
      <c r="A34" s="215" t="s">
        <v>21</v>
      </c>
      <c r="B34" s="212" t="s">
        <v>176</v>
      </c>
      <c r="C34" s="49">
        <v>1006</v>
      </c>
      <c r="D34" s="49">
        <v>150</v>
      </c>
      <c r="E34" s="49">
        <v>195</v>
      </c>
      <c r="F34" s="49">
        <v>208</v>
      </c>
      <c r="G34" s="49">
        <v>178</v>
      </c>
      <c r="H34" s="49">
        <v>112</v>
      </c>
      <c r="I34" s="49">
        <v>163</v>
      </c>
    </row>
    <row r="35" spans="1:9">
      <c r="A35" s="215" t="s">
        <v>22</v>
      </c>
      <c r="B35" s="212" t="s">
        <v>177</v>
      </c>
      <c r="C35" s="49">
        <v>1490</v>
      </c>
      <c r="D35" s="49">
        <v>196</v>
      </c>
      <c r="E35" s="49">
        <v>253</v>
      </c>
      <c r="F35" s="49">
        <v>214</v>
      </c>
      <c r="G35" s="49">
        <v>267</v>
      </c>
      <c r="H35" s="49">
        <v>234</v>
      </c>
      <c r="I35" s="49">
        <v>326</v>
      </c>
    </row>
    <row r="36" spans="1:9">
      <c r="A36" s="215" t="s">
        <v>23</v>
      </c>
      <c r="B36" s="212" t="s">
        <v>178</v>
      </c>
      <c r="C36" s="49">
        <v>1079</v>
      </c>
      <c r="D36" s="49">
        <v>151</v>
      </c>
      <c r="E36" s="49">
        <v>195</v>
      </c>
      <c r="F36" s="49">
        <v>196</v>
      </c>
      <c r="G36" s="49">
        <v>174</v>
      </c>
      <c r="H36" s="49">
        <v>135</v>
      </c>
      <c r="I36" s="49">
        <v>228</v>
      </c>
    </row>
    <row r="37" spans="1:9">
      <c r="A37" s="215" t="s">
        <v>24</v>
      </c>
      <c r="B37" s="212" t="s">
        <v>179</v>
      </c>
      <c r="C37" s="49">
        <v>1495</v>
      </c>
      <c r="D37" s="49">
        <v>185</v>
      </c>
      <c r="E37" s="49">
        <v>271</v>
      </c>
      <c r="F37" s="49">
        <v>317</v>
      </c>
      <c r="G37" s="49">
        <v>249</v>
      </c>
      <c r="H37" s="49">
        <v>189</v>
      </c>
      <c r="I37" s="49">
        <v>284</v>
      </c>
    </row>
    <row r="38" spans="1:9">
      <c r="A38" s="215" t="s">
        <v>25</v>
      </c>
      <c r="B38" s="212" t="s">
        <v>180</v>
      </c>
      <c r="C38" s="49">
        <v>359</v>
      </c>
      <c r="D38" s="49">
        <v>76</v>
      </c>
      <c r="E38" s="49">
        <v>85</v>
      </c>
      <c r="F38" s="49">
        <v>73</v>
      </c>
      <c r="G38" s="49">
        <v>58</v>
      </c>
      <c r="H38" s="49">
        <v>36</v>
      </c>
      <c r="I38" s="49">
        <v>31</v>
      </c>
    </row>
    <row r="39" spans="1:9">
      <c r="A39" s="215" t="s">
        <v>26</v>
      </c>
      <c r="B39" s="212" t="s">
        <v>181</v>
      </c>
      <c r="C39" s="49">
        <v>1307</v>
      </c>
      <c r="D39" s="49">
        <v>191</v>
      </c>
      <c r="E39" s="49">
        <v>242</v>
      </c>
      <c r="F39" s="49">
        <v>248</v>
      </c>
      <c r="G39" s="49">
        <v>235</v>
      </c>
      <c r="H39" s="49">
        <v>164</v>
      </c>
      <c r="I39" s="49">
        <v>227</v>
      </c>
    </row>
    <row r="40" spans="1:9">
      <c r="A40" s="215" t="s">
        <v>27</v>
      </c>
      <c r="B40" s="212" t="s">
        <v>182</v>
      </c>
      <c r="C40" s="49">
        <v>1089</v>
      </c>
      <c r="D40" s="49">
        <v>175</v>
      </c>
      <c r="E40" s="49">
        <v>204</v>
      </c>
      <c r="F40" s="49">
        <v>192</v>
      </c>
      <c r="G40" s="49">
        <v>222</v>
      </c>
      <c r="H40" s="49">
        <v>144</v>
      </c>
      <c r="I40" s="49">
        <v>152</v>
      </c>
    </row>
    <row r="41" spans="1:9">
      <c r="A41" s="215" t="s">
        <v>28</v>
      </c>
      <c r="B41" s="212" t="s">
        <v>183</v>
      </c>
      <c r="C41" s="49">
        <v>420</v>
      </c>
      <c r="D41" s="49">
        <v>63</v>
      </c>
      <c r="E41" s="49">
        <v>89</v>
      </c>
      <c r="F41" s="49">
        <v>110</v>
      </c>
      <c r="G41" s="49">
        <v>59</v>
      </c>
      <c r="H41" s="49">
        <v>39</v>
      </c>
      <c r="I41" s="49">
        <v>60</v>
      </c>
    </row>
    <row r="42" spans="1:9">
      <c r="A42" s="215" t="s">
        <v>29</v>
      </c>
      <c r="B42" s="212" t="s">
        <v>184</v>
      </c>
      <c r="C42" s="49">
        <v>1134</v>
      </c>
      <c r="D42" s="49">
        <v>143</v>
      </c>
      <c r="E42" s="49">
        <v>233</v>
      </c>
      <c r="F42" s="49">
        <v>205</v>
      </c>
      <c r="G42" s="49">
        <v>224</v>
      </c>
      <c r="H42" s="49">
        <v>214</v>
      </c>
      <c r="I42" s="49">
        <v>115</v>
      </c>
    </row>
    <row r="43" spans="1:9">
      <c r="A43" s="215" t="s">
        <v>30</v>
      </c>
      <c r="B43" s="212" t="s">
        <v>185</v>
      </c>
      <c r="C43" s="49">
        <v>1802</v>
      </c>
      <c r="D43" s="49">
        <v>293</v>
      </c>
      <c r="E43" s="49">
        <v>298</v>
      </c>
      <c r="F43" s="49">
        <v>291</v>
      </c>
      <c r="G43" s="49">
        <v>311</v>
      </c>
      <c r="H43" s="49">
        <v>270</v>
      </c>
      <c r="I43" s="49">
        <v>339</v>
      </c>
    </row>
    <row r="44" spans="1:9">
      <c r="A44" s="326" t="s">
        <v>86</v>
      </c>
      <c r="B44" s="280"/>
      <c r="C44" s="217">
        <v>46220</v>
      </c>
      <c r="D44" s="217">
        <v>6391</v>
      </c>
      <c r="E44" s="217">
        <v>9105</v>
      </c>
      <c r="F44" s="217">
        <v>8618</v>
      </c>
      <c r="G44" s="217">
        <v>8057</v>
      </c>
      <c r="H44" s="217">
        <v>6064</v>
      </c>
      <c r="I44" s="217">
        <v>7985</v>
      </c>
    </row>
    <row r="45" spans="1:9">
      <c r="A45" s="324" t="s">
        <v>808</v>
      </c>
      <c r="B45" s="280"/>
      <c r="C45" s="49">
        <v>7968</v>
      </c>
      <c r="D45" s="49">
        <v>1144</v>
      </c>
      <c r="E45" s="49">
        <v>1618</v>
      </c>
      <c r="F45" s="49">
        <v>1569</v>
      </c>
      <c r="G45" s="49">
        <v>1444</v>
      </c>
      <c r="H45" s="49">
        <v>1023</v>
      </c>
      <c r="I45" s="49">
        <v>1170</v>
      </c>
    </row>
    <row r="46" spans="1:9">
      <c r="A46" s="324" t="s">
        <v>809</v>
      </c>
      <c r="B46" s="280"/>
      <c r="C46" s="49">
        <v>9355</v>
      </c>
      <c r="D46" s="49">
        <v>1184</v>
      </c>
      <c r="E46" s="49">
        <v>1691</v>
      </c>
      <c r="F46" s="49">
        <v>1636</v>
      </c>
      <c r="G46" s="49">
        <v>1702</v>
      </c>
      <c r="H46" s="49">
        <v>1367</v>
      </c>
      <c r="I46" s="49">
        <v>1775</v>
      </c>
    </row>
    <row r="47" spans="1:9">
      <c r="A47" s="324" t="s">
        <v>810</v>
      </c>
      <c r="B47" s="280"/>
      <c r="C47" s="49">
        <v>5699</v>
      </c>
      <c r="D47" s="49">
        <v>707</v>
      </c>
      <c r="E47" s="49">
        <v>1086</v>
      </c>
      <c r="F47" s="49">
        <v>1054</v>
      </c>
      <c r="G47" s="49">
        <v>947</v>
      </c>
      <c r="H47" s="49">
        <v>670</v>
      </c>
      <c r="I47" s="49">
        <v>1235</v>
      </c>
    </row>
    <row r="48" spans="1:9">
      <c r="A48" s="324" t="s">
        <v>811</v>
      </c>
      <c r="B48" s="280"/>
      <c r="C48" s="49">
        <v>7761</v>
      </c>
      <c r="D48" s="49">
        <v>1196</v>
      </c>
      <c r="E48" s="49">
        <v>1562</v>
      </c>
      <c r="F48" s="49">
        <v>1397</v>
      </c>
      <c r="G48" s="49">
        <v>1376</v>
      </c>
      <c r="H48" s="49">
        <v>1020</v>
      </c>
      <c r="I48" s="49">
        <v>1210</v>
      </c>
    </row>
    <row r="49" spans="1:9">
      <c r="A49" s="324" t="s">
        <v>812</v>
      </c>
      <c r="B49" s="280"/>
      <c r="C49" s="49">
        <v>15437</v>
      </c>
      <c r="D49" s="49">
        <v>2160</v>
      </c>
      <c r="E49" s="49">
        <v>3148</v>
      </c>
      <c r="F49" s="49">
        <v>2962</v>
      </c>
      <c r="G49" s="49">
        <v>2588</v>
      </c>
      <c r="H49" s="49">
        <v>1984</v>
      </c>
      <c r="I49" s="49">
        <v>2595</v>
      </c>
    </row>
  </sheetData>
  <mergeCells count="12">
    <mergeCell ref="A49:B49"/>
    <mergeCell ref="A1:I1"/>
    <mergeCell ref="A2:I2"/>
    <mergeCell ref="A3:A4"/>
    <mergeCell ref="B3:B4"/>
    <mergeCell ref="C3:C4"/>
    <mergeCell ref="D3:I3"/>
    <mergeCell ref="A44:B44"/>
    <mergeCell ref="A45:B45"/>
    <mergeCell ref="A46:B46"/>
    <mergeCell ref="A47:B47"/>
    <mergeCell ref="A48:B48"/>
  </mergeCells>
  <hyperlinks>
    <hyperlink ref="J1" location="'spis tabel'!A1" display="Powró do spisu tabel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0"/>
  <sheetViews>
    <sheetView showGridLines="0" workbookViewId="0">
      <selection activeCell="D39" sqref="D38:D39"/>
    </sheetView>
  </sheetViews>
  <sheetFormatPr defaultRowHeight="12.75"/>
  <cols>
    <col min="1" max="2" width="9.140625" style="1"/>
    <col min="3" max="3" width="13.85546875" style="1" customWidth="1"/>
    <col min="4" max="4" width="13.28515625" style="1" customWidth="1"/>
    <col min="5" max="5" width="13.140625" style="1" customWidth="1"/>
    <col min="6" max="6" width="13.42578125" style="1" customWidth="1"/>
    <col min="7" max="7" width="13.140625" style="1" customWidth="1"/>
    <col min="8" max="8" width="10.5703125" style="1" customWidth="1"/>
    <col min="9" max="9" width="9.85546875" style="1" customWidth="1"/>
    <col min="10" max="16384" width="9.140625" style="1"/>
  </cols>
  <sheetData>
    <row r="1" spans="1:9">
      <c r="A1" s="247" t="s">
        <v>231</v>
      </c>
      <c r="B1" s="247"/>
      <c r="C1" s="247"/>
      <c r="D1" s="247"/>
      <c r="E1" s="247"/>
      <c r="F1" s="247"/>
      <c r="G1" s="247"/>
      <c r="H1" s="247"/>
      <c r="I1" s="139" t="s">
        <v>792</v>
      </c>
    </row>
    <row r="2" spans="1:9">
      <c r="A2" s="1" t="s">
        <v>233</v>
      </c>
    </row>
    <row r="3" spans="1:9">
      <c r="A3" s="257" t="s">
        <v>136</v>
      </c>
      <c r="B3" s="257"/>
      <c r="C3" s="258" t="s">
        <v>137</v>
      </c>
      <c r="D3" s="258" t="s">
        <v>138</v>
      </c>
      <c r="E3" s="258" t="s">
        <v>139</v>
      </c>
      <c r="F3" s="258" t="s">
        <v>140</v>
      </c>
      <c r="G3" s="258" t="s">
        <v>141</v>
      </c>
      <c r="H3" s="258" t="s">
        <v>142</v>
      </c>
    </row>
    <row r="4" spans="1:9" ht="40.5" customHeight="1">
      <c r="A4" s="257"/>
      <c r="B4" s="257"/>
      <c r="C4" s="258"/>
      <c r="D4" s="258"/>
      <c r="E4" s="258"/>
      <c r="F4" s="258"/>
      <c r="G4" s="258"/>
      <c r="H4" s="258"/>
    </row>
    <row r="5" spans="1:9" ht="15">
      <c r="A5" s="2">
        <v>1999</v>
      </c>
      <c r="B5" s="3" t="s">
        <v>98</v>
      </c>
      <c r="C5" s="4">
        <v>164639</v>
      </c>
      <c r="D5" s="4">
        <v>96696</v>
      </c>
      <c r="E5" s="5">
        <v>58.7</v>
      </c>
      <c r="F5" s="4">
        <v>67943</v>
      </c>
      <c r="G5" s="6">
        <v>41.3</v>
      </c>
      <c r="H5" s="5">
        <v>10.5</v>
      </c>
    </row>
    <row r="6" spans="1:9" ht="15">
      <c r="A6" s="2">
        <v>2000</v>
      </c>
      <c r="B6" s="3" t="s">
        <v>98</v>
      </c>
      <c r="C6" s="4">
        <v>193326</v>
      </c>
      <c r="D6" s="4">
        <v>111496</v>
      </c>
      <c r="E6" s="5">
        <v>57.7</v>
      </c>
      <c r="F6" s="4">
        <v>81830</v>
      </c>
      <c r="G6" s="6">
        <v>42.3</v>
      </c>
      <c r="H6" s="5">
        <v>12.5</v>
      </c>
    </row>
    <row r="7" spans="1:9" ht="15">
      <c r="A7" s="2">
        <v>2001</v>
      </c>
      <c r="B7" s="3" t="s">
        <v>98</v>
      </c>
      <c r="C7" s="4">
        <v>237268</v>
      </c>
      <c r="D7" s="4">
        <v>127850</v>
      </c>
      <c r="E7" s="5">
        <v>53.9</v>
      </c>
      <c r="F7" s="4">
        <v>109418</v>
      </c>
      <c r="G7" s="6">
        <v>46.1</v>
      </c>
      <c r="H7" s="5">
        <v>16.600000000000001</v>
      </c>
    </row>
    <row r="8" spans="1:9" ht="15">
      <c r="A8" s="2">
        <v>2002</v>
      </c>
      <c r="B8" s="3" t="s">
        <v>98</v>
      </c>
      <c r="C8" s="4">
        <v>249238</v>
      </c>
      <c r="D8" s="4">
        <v>129906</v>
      </c>
      <c r="E8" s="5">
        <v>52.1</v>
      </c>
      <c r="F8" s="4">
        <v>119332</v>
      </c>
      <c r="G8" s="6">
        <v>47.9</v>
      </c>
      <c r="H8" s="5">
        <v>17.2</v>
      </c>
    </row>
    <row r="9" spans="1:9" ht="15">
      <c r="A9" s="2">
        <v>2003</v>
      </c>
      <c r="B9" s="3" t="s">
        <v>98</v>
      </c>
      <c r="C9" s="4">
        <v>247869</v>
      </c>
      <c r="D9" s="4">
        <v>132100</v>
      </c>
      <c r="E9" s="5">
        <v>53.3</v>
      </c>
      <c r="F9" s="4">
        <v>115769</v>
      </c>
      <c r="G9" s="6">
        <v>46.7</v>
      </c>
      <c r="H9" s="5">
        <v>17.100000000000001</v>
      </c>
    </row>
    <row r="10" spans="1:9" ht="15">
      <c r="A10" s="2">
        <v>2004</v>
      </c>
      <c r="B10" s="3" t="s">
        <v>98</v>
      </c>
      <c r="C10" s="4">
        <v>232251</v>
      </c>
      <c r="D10" s="4">
        <v>127938</v>
      </c>
      <c r="E10" s="5">
        <v>55.1</v>
      </c>
      <c r="F10" s="4">
        <v>104313</v>
      </c>
      <c r="G10" s="6">
        <v>44.9</v>
      </c>
      <c r="H10" s="5">
        <v>15.9</v>
      </c>
    </row>
    <row r="11" spans="1:9" ht="15">
      <c r="A11" s="2">
        <v>2005</v>
      </c>
      <c r="B11" s="3" t="s">
        <v>98</v>
      </c>
      <c r="C11" s="4">
        <v>211420</v>
      </c>
      <c r="D11" s="4">
        <v>122011</v>
      </c>
      <c r="E11" s="5">
        <v>57.7</v>
      </c>
      <c r="F11" s="4">
        <v>89409</v>
      </c>
      <c r="G11" s="6">
        <v>42.3</v>
      </c>
      <c r="H11" s="5">
        <v>14.6</v>
      </c>
    </row>
    <row r="12" spans="1:9" ht="15">
      <c r="A12" s="2">
        <v>2006</v>
      </c>
      <c r="B12" s="3" t="s">
        <v>98</v>
      </c>
      <c r="C12" s="4">
        <v>169089</v>
      </c>
      <c r="D12" s="4">
        <v>105818</v>
      </c>
      <c r="E12" s="5">
        <v>62.6</v>
      </c>
      <c r="F12" s="4">
        <v>63271</v>
      </c>
      <c r="G12" s="6">
        <v>37.4</v>
      </c>
      <c r="H12" s="5">
        <v>11.7</v>
      </c>
    </row>
    <row r="13" spans="1:9" ht="15">
      <c r="A13" s="2">
        <v>2007</v>
      </c>
      <c r="B13" s="3" t="s">
        <v>98</v>
      </c>
      <c r="C13" s="6" t="s">
        <v>143</v>
      </c>
      <c r="D13" s="6" t="s">
        <v>144</v>
      </c>
      <c r="E13" s="5">
        <v>65.8</v>
      </c>
      <c r="F13" s="6" t="s">
        <v>145</v>
      </c>
      <c r="G13" s="6">
        <v>34.200000000000003</v>
      </c>
      <c r="H13" s="5">
        <v>7.8</v>
      </c>
    </row>
    <row r="14" spans="1:9" ht="15">
      <c r="A14" s="2">
        <v>2008</v>
      </c>
      <c r="B14" s="3" t="s">
        <v>98</v>
      </c>
      <c r="C14" s="6" t="s">
        <v>146</v>
      </c>
      <c r="D14" s="6" t="s">
        <v>147</v>
      </c>
      <c r="E14" s="5">
        <v>61.9</v>
      </c>
      <c r="F14" s="6" t="s">
        <v>148</v>
      </c>
      <c r="G14" s="6">
        <v>38.1</v>
      </c>
      <c r="H14" s="5">
        <v>6.4</v>
      </c>
    </row>
    <row r="15" spans="1:9" ht="15">
      <c r="A15" s="2">
        <v>2009</v>
      </c>
      <c r="B15" s="3" t="s">
        <v>98</v>
      </c>
      <c r="C15" s="6" t="s">
        <v>149</v>
      </c>
      <c r="D15" s="6" t="s">
        <v>150</v>
      </c>
      <c r="E15" s="5">
        <v>54.7</v>
      </c>
      <c r="F15" s="6" t="s">
        <v>151</v>
      </c>
      <c r="G15" s="6">
        <v>45.3</v>
      </c>
      <c r="H15" s="5">
        <v>9.1999999999999993</v>
      </c>
    </row>
    <row r="16" spans="1:9" ht="15">
      <c r="A16" s="2">
        <v>2010</v>
      </c>
      <c r="B16" s="3" t="s">
        <v>98</v>
      </c>
      <c r="C16" s="6" t="s">
        <v>152</v>
      </c>
      <c r="D16" s="6" t="s">
        <v>153</v>
      </c>
      <c r="E16" s="5">
        <v>56</v>
      </c>
      <c r="F16" s="6" t="s">
        <v>154</v>
      </c>
      <c r="G16" s="6">
        <v>44</v>
      </c>
      <c r="H16" s="5">
        <v>9.1999999999999993</v>
      </c>
    </row>
    <row r="17" spans="1:12" ht="15">
      <c r="A17" s="2">
        <v>2011</v>
      </c>
      <c r="B17" s="3" t="s">
        <v>98</v>
      </c>
      <c r="C17" s="4">
        <v>134954</v>
      </c>
      <c r="D17" s="4">
        <v>78369</v>
      </c>
      <c r="E17" s="5">
        <v>58.070898231990164</v>
      </c>
      <c r="F17" s="4">
        <v>56585</v>
      </c>
      <c r="G17" s="5">
        <v>41.929101768009843</v>
      </c>
      <c r="H17" s="5">
        <v>9.1</v>
      </c>
    </row>
    <row r="18" spans="1:12" ht="15">
      <c r="A18" s="2">
        <v>2012</v>
      </c>
      <c r="B18" s="3" t="s">
        <v>98</v>
      </c>
      <c r="C18" s="4">
        <v>147902</v>
      </c>
      <c r="D18" s="4">
        <v>81292</v>
      </c>
      <c r="E18" s="5">
        <v>54.963421725196412</v>
      </c>
      <c r="F18" s="4">
        <v>66610</v>
      </c>
      <c r="G18" s="5">
        <v>45.036578274803588</v>
      </c>
      <c r="H18" s="5">
        <v>9.8000000000000007</v>
      </c>
    </row>
    <row r="19" spans="1:12" ht="15">
      <c r="A19" s="2">
        <v>2013</v>
      </c>
      <c r="B19" s="3" t="s">
        <v>98</v>
      </c>
      <c r="C19" s="4">
        <v>144832</v>
      </c>
      <c r="D19" s="4">
        <v>79790</v>
      </c>
      <c r="E19" s="5">
        <v>55.091416261599647</v>
      </c>
      <c r="F19" s="4">
        <v>65042</v>
      </c>
      <c r="G19" s="5">
        <v>44.908583738400353</v>
      </c>
      <c r="H19" s="5">
        <v>9.6</v>
      </c>
    </row>
    <row r="20" spans="1:12" ht="15">
      <c r="A20" s="2">
        <v>2014</v>
      </c>
      <c r="B20" s="3" t="s">
        <v>98</v>
      </c>
      <c r="C20" s="4">
        <v>116410</v>
      </c>
      <c r="D20" s="4">
        <v>65842</v>
      </c>
      <c r="E20" s="5">
        <v>56.560432952495489</v>
      </c>
      <c r="F20" s="4">
        <v>50568</v>
      </c>
      <c r="G20" s="5">
        <v>43.439567047504511</v>
      </c>
      <c r="H20" s="5">
        <v>7.6</v>
      </c>
    </row>
    <row r="21" spans="1:12" ht="15">
      <c r="A21" s="2">
        <v>2015</v>
      </c>
      <c r="B21" s="3" t="s">
        <v>98</v>
      </c>
      <c r="C21" s="4">
        <v>93311</v>
      </c>
      <c r="D21" s="4">
        <v>53807</v>
      </c>
      <c r="E21" s="5">
        <v>57.664155351459101</v>
      </c>
      <c r="F21" s="4">
        <v>39504</v>
      </c>
      <c r="G21" s="5">
        <v>42.335844648540899</v>
      </c>
      <c r="H21" s="5">
        <v>6.1</v>
      </c>
    </row>
    <row r="22" spans="1:12" ht="15">
      <c r="A22" s="2">
        <v>2016</v>
      </c>
      <c r="B22" s="3" t="s">
        <v>98</v>
      </c>
      <c r="C22" s="4">
        <v>77697</v>
      </c>
      <c r="D22" s="4">
        <v>45716</v>
      </c>
      <c r="E22" s="5">
        <v>58.838822605763418</v>
      </c>
      <c r="F22" s="4">
        <v>31981</v>
      </c>
      <c r="G22" s="5">
        <v>41.161177394236589</v>
      </c>
      <c r="H22" s="5">
        <v>4.9000000000000004</v>
      </c>
    </row>
    <row r="23" spans="1:12" ht="15">
      <c r="A23" s="2">
        <v>2017</v>
      </c>
      <c r="B23" s="3" t="s">
        <v>98</v>
      </c>
      <c r="C23" s="4">
        <v>58857</v>
      </c>
      <c r="D23" s="4">
        <v>35766</v>
      </c>
      <c r="E23" s="5">
        <v>60.767623222386455</v>
      </c>
      <c r="F23" s="4">
        <v>23091</v>
      </c>
      <c r="G23" s="5">
        <v>39.232376777613538</v>
      </c>
      <c r="H23" s="5">
        <v>3.7</v>
      </c>
    </row>
    <row r="24" spans="1:12" ht="15">
      <c r="A24" s="2">
        <v>2018</v>
      </c>
      <c r="B24" s="3" t="s">
        <v>98</v>
      </c>
      <c r="C24" s="4">
        <v>50867</v>
      </c>
      <c r="D24" s="4">
        <v>31452</v>
      </c>
      <c r="E24" s="5">
        <v>61.831835964377689</v>
      </c>
      <c r="F24" s="4">
        <v>19415</v>
      </c>
      <c r="G24" s="5">
        <v>38.168164035622311</v>
      </c>
      <c r="H24" s="5">
        <v>3.1</v>
      </c>
    </row>
    <row r="25" spans="1:12" ht="15">
      <c r="A25" s="2">
        <v>2019</v>
      </c>
      <c r="B25" s="3" t="s">
        <v>155</v>
      </c>
      <c r="C25" s="7">
        <v>54069</v>
      </c>
      <c r="D25" s="7">
        <v>32948</v>
      </c>
      <c r="E25" s="8">
        <v>60.936950933067003</v>
      </c>
      <c r="F25" s="7">
        <v>21121</v>
      </c>
      <c r="G25" s="8">
        <v>39.06304906693299</v>
      </c>
      <c r="H25" s="3">
        <v>3.3</v>
      </c>
    </row>
    <row r="26" spans="1:12" ht="15">
      <c r="A26" s="2">
        <v>2019</v>
      </c>
      <c r="B26" s="3" t="s">
        <v>88</v>
      </c>
      <c r="C26" s="7">
        <v>54016</v>
      </c>
      <c r="D26" s="7">
        <v>32621</v>
      </c>
      <c r="E26" s="8">
        <v>60.39136552132701</v>
      </c>
      <c r="F26" s="7">
        <v>21395</v>
      </c>
      <c r="G26" s="8">
        <v>39.60863447867299</v>
      </c>
      <c r="H26" s="3">
        <v>3.3</v>
      </c>
      <c r="I26" s="234"/>
    </row>
    <row r="27" spans="1:12" ht="15">
      <c r="A27" s="2">
        <v>2019</v>
      </c>
      <c r="B27" s="3" t="s">
        <v>89</v>
      </c>
      <c r="C27" s="7">
        <v>52506</v>
      </c>
      <c r="D27" s="7">
        <v>31767</v>
      </c>
      <c r="E27" s="8">
        <v>60.501656953491036</v>
      </c>
      <c r="F27" s="7">
        <v>20739</v>
      </c>
      <c r="G27" s="8">
        <v>39.498343046508971</v>
      </c>
      <c r="H27" s="3">
        <v>3.2</v>
      </c>
      <c r="I27" s="234"/>
      <c r="J27" s="9"/>
      <c r="K27" s="9"/>
      <c r="L27" s="9"/>
    </row>
    <row r="28" spans="1:12" ht="15">
      <c r="A28" s="2">
        <v>2019</v>
      </c>
      <c r="B28" s="3" t="s">
        <v>90</v>
      </c>
      <c r="C28" s="7">
        <v>49776</v>
      </c>
      <c r="D28" s="7">
        <v>30380</v>
      </c>
      <c r="E28" s="8">
        <v>61.033429765348771</v>
      </c>
      <c r="F28" s="7">
        <v>19396</v>
      </c>
      <c r="G28" s="8">
        <v>38.966570234651236</v>
      </c>
      <c r="H28" s="8">
        <v>3</v>
      </c>
      <c r="I28" s="234"/>
      <c r="J28" s="9"/>
      <c r="K28" s="9"/>
      <c r="L28" s="9"/>
    </row>
    <row r="29" spans="1:12" ht="15">
      <c r="A29" s="2">
        <v>2019</v>
      </c>
      <c r="B29" s="3" t="s">
        <v>91</v>
      </c>
      <c r="C29" s="7">
        <v>48081</v>
      </c>
      <c r="D29" s="7">
        <v>29483</v>
      </c>
      <c r="E29" s="8">
        <v>61.319440111478549</v>
      </c>
      <c r="F29" s="7">
        <v>18598</v>
      </c>
      <c r="G29" s="8">
        <v>38.680559888521451</v>
      </c>
      <c r="H29" s="3">
        <v>2.9</v>
      </c>
      <c r="I29" s="234"/>
      <c r="J29" s="9"/>
      <c r="K29" s="9"/>
      <c r="L29" s="9"/>
    </row>
    <row r="30" spans="1:12" ht="15">
      <c r="A30" s="2">
        <v>2019</v>
      </c>
      <c r="B30" s="3" t="s">
        <v>92</v>
      </c>
      <c r="C30" s="7">
        <v>46220</v>
      </c>
      <c r="D30" s="7">
        <v>28524</v>
      </c>
      <c r="E30" s="8">
        <v>61.713543920380786</v>
      </c>
      <c r="F30" s="7">
        <v>17696</v>
      </c>
      <c r="G30" s="8">
        <v>38.286456079619214</v>
      </c>
      <c r="H30" s="3">
        <v>2.8</v>
      </c>
      <c r="I30" s="234"/>
      <c r="J30" s="9"/>
      <c r="K30" s="9"/>
      <c r="L30" s="9"/>
    </row>
  </sheetData>
  <mergeCells count="8">
    <mergeCell ref="A1:H1"/>
    <mergeCell ref="A3:B4"/>
    <mergeCell ref="C3:C4"/>
    <mergeCell ref="D3:D4"/>
    <mergeCell ref="E3:E4"/>
    <mergeCell ref="F3:F4"/>
    <mergeCell ref="G3:G4"/>
    <mergeCell ref="H3:H4"/>
  </mergeCells>
  <hyperlinks>
    <hyperlink ref="I1" location="'spis tabel'!A1" display="'spis tabel'!A1"/>
  </hyperlinks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>
  <dimension ref="A1:J49"/>
  <sheetViews>
    <sheetView showGridLines="0" workbookViewId="0">
      <selection activeCell="C5" sqref="C5:I49"/>
    </sheetView>
  </sheetViews>
  <sheetFormatPr defaultRowHeight="12.75"/>
  <cols>
    <col min="1" max="1" width="4.85546875" style="1" customWidth="1"/>
    <col min="2" max="2" width="26.28515625" style="1" customWidth="1"/>
    <col min="3" max="3" width="15" style="1" customWidth="1"/>
    <col min="4" max="4" width="11" style="1" customWidth="1"/>
    <col min="5" max="5" width="10.28515625" style="1" customWidth="1"/>
    <col min="6" max="6" width="10" style="1" customWidth="1"/>
    <col min="7" max="7" width="10.140625" style="1" customWidth="1"/>
    <col min="8" max="8" width="10.5703125" style="1" customWidth="1"/>
    <col min="9" max="9" width="10" style="1" customWidth="1"/>
    <col min="10" max="10" width="18" style="1" customWidth="1"/>
    <col min="11" max="16384" width="9.140625" style="1"/>
  </cols>
  <sheetData>
    <row r="1" spans="1:10">
      <c r="A1" s="250" t="s">
        <v>966</v>
      </c>
      <c r="B1" s="250"/>
      <c r="C1" s="250"/>
      <c r="D1" s="250"/>
      <c r="E1" s="250"/>
      <c r="F1" s="250"/>
      <c r="G1" s="250"/>
      <c r="H1" s="250"/>
      <c r="I1" s="250"/>
      <c r="J1" s="208" t="s">
        <v>792</v>
      </c>
    </row>
    <row r="2" spans="1:10">
      <c r="A2" s="275" t="s">
        <v>965</v>
      </c>
      <c r="B2" s="275"/>
      <c r="C2" s="275"/>
      <c r="D2" s="275"/>
      <c r="E2" s="275"/>
      <c r="F2" s="275"/>
      <c r="G2" s="275"/>
      <c r="H2" s="275"/>
      <c r="I2" s="275"/>
    </row>
    <row r="3" spans="1:10" ht="15" customHeight="1">
      <c r="A3" s="325" t="s">
        <v>87</v>
      </c>
      <c r="B3" s="276" t="s">
        <v>2</v>
      </c>
      <c r="C3" s="276" t="s">
        <v>912</v>
      </c>
      <c r="D3" s="276" t="s">
        <v>958</v>
      </c>
      <c r="E3" s="276"/>
      <c r="F3" s="276"/>
      <c r="G3" s="276"/>
      <c r="H3" s="276"/>
      <c r="I3" s="276"/>
    </row>
    <row r="4" spans="1:10" ht="60.75" customHeight="1">
      <c r="A4" s="325"/>
      <c r="B4" s="276"/>
      <c r="C4" s="276"/>
      <c r="D4" s="211" t="s">
        <v>959</v>
      </c>
      <c r="E4" s="219" t="s">
        <v>960</v>
      </c>
      <c r="F4" s="220" t="s">
        <v>961</v>
      </c>
      <c r="G4" s="219" t="s">
        <v>962</v>
      </c>
      <c r="H4" s="219" t="s">
        <v>963</v>
      </c>
      <c r="I4" s="211" t="s">
        <v>964</v>
      </c>
    </row>
    <row r="5" spans="1:10">
      <c r="A5" s="215" t="s">
        <v>126</v>
      </c>
      <c r="B5" s="212" t="s">
        <v>156</v>
      </c>
      <c r="C5" s="49">
        <v>1207</v>
      </c>
      <c r="D5" s="218">
        <v>13.835956917978459</v>
      </c>
      <c r="E5" s="218">
        <v>17.978458989229495</v>
      </c>
      <c r="F5" s="218">
        <v>15.161557580778789</v>
      </c>
      <c r="G5" s="218">
        <v>18.061309030654517</v>
      </c>
      <c r="H5" s="218">
        <v>13.421706710853357</v>
      </c>
      <c r="I5" s="218">
        <v>21.541010770505387</v>
      </c>
    </row>
    <row r="6" spans="1:10">
      <c r="A6" s="215" t="s">
        <v>127</v>
      </c>
      <c r="B6" s="212" t="s">
        <v>241</v>
      </c>
      <c r="C6" s="49">
        <v>1242</v>
      </c>
      <c r="D6" s="218">
        <v>17.14975845410628</v>
      </c>
      <c r="E6" s="218">
        <v>25.764895330112719</v>
      </c>
      <c r="F6" s="218">
        <v>21.578099838969404</v>
      </c>
      <c r="G6" s="218">
        <v>19.082125603864732</v>
      </c>
      <c r="H6" s="218">
        <v>11.433172302737519</v>
      </c>
      <c r="I6" s="218">
        <v>4.9919484702093397</v>
      </c>
    </row>
    <row r="7" spans="1:10">
      <c r="A7" s="215" t="s">
        <v>128</v>
      </c>
      <c r="B7" s="212" t="s">
        <v>157</v>
      </c>
      <c r="C7" s="49">
        <v>1976</v>
      </c>
      <c r="D7" s="218">
        <v>14.878542510121456</v>
      </c>
      <c r="E7" s="218">
        <v>16.801619433198383</v>
      </c>
      <c r="F7" s="218">
        <v>21.25506072874494</v>
      </c>
      <c r="G7" s="218">
        <v>15.840080971659919</v>
      </c>
      <c r="H7" s="218">
        <v>11.892712550607287</v>
      </c>
      <c r="I7" s="218">
        <v>19.331983805668017</v>
      </c>
    </row>
    <row r="8" spans="1:10">
      <c r="A8" s="215" t="s">
        <v>129</v>
      </c>
      <c r="B8" s="212" t="s">
        <v>158</v>
      </c>
      <c r="C8" s="49">
        <v>1692</v>
      </c>
      <c r="D8" s="218">
        <v>10.283687943262411</v>
      </c>
      <c r="E8" s="218">
        <v>18.203309692671397</v>
      </c>
      <c r="F8" s="218">
        <v>17.43498817966903</v>
      </c>
      <c r="G8" s="218">
        <v>15.839243498817968</v>
      </c>
      <c r="H8" s="218">
        <v>12.35224586288416</v>
      </c>
      <c r="I8" s="218">
        <v>25.886524822695034</v>
      </c>
    </row>
    <row r="9" spans="1:10">
      <c r="A9" s="215" t="s">
        <v>130</v>
      </c>
      <c r="B9" s="212" t="s">
        <v>159</v>
      </c>
      <c r="C9" s="49">
        <v>805</v>
      </c>
      <c r="D9" s="218">
        <v>14.782608695652174</v>
      </c>
      <c r="E9" s="218">
        <v>18.385093167701864</v>
      </c>
      <c r="F9" s="218">
        <v>18.260869565217391</v>
      </c>
      <c r="G9" s="218">
        <v>18.633540372670808</v>
      </c>
      <c r="H9" s="218">
        <v>11.428571428571429</v>
      </c>
      <c r="I9" s="218">
        <v>18.509316770186334</v>
      </c>
    </row>
    <row r="10" spans="1:10">
      <c r="A10" s="215" t="s">
        <v>131</v>
      </c>
      <c r="B10" s="212" t="s">
        <v>160</v>
      </c>
      <c r="C10" s="49">
        <v>905</v>
      </c>
      <c r="D10" s="218">
        <v>12.707182320441991</v>
      </c>
      <c r="E10" s="218">
        <v>21.657458563535911</v>
      </c>
      <c r="F10" s="218">
        <v>21.325966850828728</v>
      </c>
      <c r="G10" s="218">
        <v>16.464088397790057</v>
      </c>
      <c r="H10" s="218">
        <v>13.370165745856355</v>
      </c>
      <c r="I10" s="218">
        <v>14.475138121546962</v>
      </c>
    </row>
    <row r="11" spans="1:10">
      <c r="A11" s="215" t="s">
        <v>132</v>
      </c>
      <c r="B11" s="212" t="s">
        <v>161</v>
      </c>
      <c r="C11" s="49">
        <v>1851</v>
      </c>
      <c r="D11" s="218">
        <v>12.749864937871422</v>
      </c>
      <c r="E11" s="218">
        <v>20.367368989735279</v>
      </c>
      <c r="F11" s="218">
        <v>22.474338195569963</v>
      </c>
      <c r="G11" s="218">
        <v>18.368449486763911</v>
      </c>
      <c r="H11" s="218">
        <v>12.587790383576444</v>
      </c>
      <c r="I11" s="218">
        <v>13.452188006482983</v>
      </c>
    </row>
    <row r="12" spans="1:10">
      <c r="A12" s="216" t="s">
        <v>309</v>
      </c>
      <c r="B12" s="80" t="s">
        <v>32</v>
      </c>
      <c r="C12" s="49">
        <v>668</v>
      </c>
      <c r="D12" s="218">
        <v>10.029940119760479</v>
      </c>
      <c r="E12" s="218">
        <v>19.610778443113773</v>
      </c>
      <c r="F12" s="218">
        <v>20.658682634730539</v>
      </c>
      <c r="G12" s="218">
        <v>18.862275449101794</v>
      </c>
      <c r="H12" s="218">
        <v>14.520958083832337</v>
      </c>
      <c r="I12" s="218">
        <v>16.317365269461078</v>
      </c>
    </row>
    <row r="13" spans="1:10">
      <c r="A13" s="216" t="s">
        <v>310</v>
      </c>
      <c r="B13" s="80" t="s">
        <v>35</v>
      </c>
      <c r="C13" s="49">
        <v>1183</v>
      </c>
      <c r="D13" s="218">
        <v>14.285714285714285</v>
      </c>
      <c r="E13" s="218">
        <v>20.794590025359255</v>
      </c>
      <c r="F13" s="218">
        <v>23.499577345731193</v>
      </c>
      <c r="G13" s="218">
        <v>18.089602704987321</v>
      </c>
      <c r="H13" s="218">
        <v>11.496196111580726</v>
      </c>
      <c r="I13" s="218">
        <v>11.834319526627219</v>
      </c>
    </row>
    <row r="14" spans="1:10">
      <c r="A14" s="215" t="s">
        <v>133</v>
      </c>
      <c r="B14" s="212" t="s">
        <v>162</v>
      </c>
      <c r="C14" s="49">
        <v>576</v>
      </c>
      <c r="D14" s="218">
        <v>15.451388888888889</v>
      </c>
      <c r="E14" s="218">
        <v>11.631944444444445</v>
      </c>
      <c r="F14" s="218">
        <v>14.583333333333334</v>
      </c>
      <c r="G14" s="218">
        <v>18.055555555555554</v>
      </c>
      <c r="H14" s="218">
        <v>15.625</v>
      </c>
      <c r="I14" s="218">
        <v>24.652777777777779</v>
      </c>
    </row>
    <row r="15" spans="1:10">
      <c r="A15" s="215" t="s">
        <v>134</v>
      </c>
      <c r="B15" s="212" t="s">
        <v>163</v>
      </c>
      <c r="C15" s="49">
        <v>1209</v>
      </c>
      <c r="D15" s="218">
        <v>18.196856906534325</v>
      </c>
      <c r="E15" s="218">
        <v>26.716294458229946</v>
      </c>
      <c r="F15" s="218">
        <v>20.016542597187758</v>
      </c>
      <c r="G15" s="218">
        <v>18.196856906534325</v>
      </c>
      <c r="H15" s="218">
        <v>10.835401157981803</v>
      </c>
      <c r="I15" s="218">
        <v>6.0380479735318442</v>
      </c>
    </row>
    <row r="16" spans="1:10">
      <c r="A16" s="215" t="s">
        <v>3</v>
      </c>
      <c r="B16" s="212" t="s">
        <v>164</v>
      </c>
      <c r="C16" s="49">
        <v>5349</v>
      </c>
      <c r="D16" s="218">
        <v>10.787063002430362</v>
      </c>
      <c r="E16" s="218">
        <v>16.320807627593943</v>
      </c>
      <c r="F16" s="218">
        <v>17.423817535988036</v>
      </c>
      <c r="G16" s="218">
        <v>18.321181529257803</v>
      </c>
      <c r="H16" s="218">
        <v>15.666479715834736</v>
      </c>
      <c r="I16" s="218">
        <v>21.48065058889512</v>
      </c>
    </row>
    <row r="17" spans="1:9">
      <c r="A17" s="216" t="s">
        <v>4</v>
      </c>
      <c r="B17" s="80" t="s">
        <v>32</v>
      </c>
      <c r="C17" s="49">
        <v>3406</v>
      </c>
      <c r="D17" s="218">
        <v>10.657662947739285</v>
      </c>
      <c r="E17" s="218">
        <v>15.76629477392836</v>
      </c>
      <c r="F17" s="218">
        <v>17.058132706987671</v>
      </c>
      <c r="G17" s="218">
        <v>19.201409277745153</v>
      </c>
      <c r="H17" s="218">
        <v>15.384615384615385</v>
      </c>
      <c r="I17" s="218">
        <v>21.931884908984145</v>
      </c>
    </row>
    <row r="18" spans="1:9">
      <c r="A18" s="216" t="s">
        <v>5</v>
      </c>
      <c r="B18" s="80" t="s">
        <v>31</v>
      </c>
      <c r="C18" s="49">
        <v>1943</v>
      </c>
      <c r="D18" s="218">
        <v>11.013896037056099</v>
      </c>
      <c r="E18" s="218">
        <v>17.292846114256307</v>
      </c>
      <c r="F18" s="218">
        <v>18.06484817292846</v>
      </c>
      <c r="G18" s="218">
        <v>16.778178075141533</v>
      </c>
      <c r="H18" s="218">
        <v>16.160576428203807</v>
      </c>
      <c r="I18" s="218">
        <v>20.689655172413794</v>
      </c>
    </row>
    <row r="19" spans="1:9">
      <c r="A19" s="215" t="s">
        <v>6</v>
      </c>
      <c r="B19" s="212" t="s">
        <v>165</v>
      </c>
      <c r="C19" s="49">
        <v>836</v>
      </c>
      <c r="D19" s="218">
        <v>15.311004784688995</v>
      </c>
      <c r="E19" s="218">
        <v>19.85645933014354</v>
      </c>
      <c r="F19" s="218">
        <v>16.866028708133971</v>
      </c>
      <c r="G19" s="218">
        <v>15.550239234449762</v>
      </c>
      <c r="H19" s="218">
        <v>12.440191387559809</v>
      </c>
      <c r="I19" s="218">
        <v>19.976076555023923</v>
      </c>
    </row>
    <row r="20" spans="1:9">
      <c r="A20" s="215" t="s">
        <v>7</v>
      </c>
      <c r="B20" s="212" t="s">
        <v>166</v>
      </c>
      <c r="C20" s="49">
        <v>1051</v>
      </c>
      <c r="D20" s="218">
        <v>12.749762131303521</v>
      </c>
      <c r="E20" s="218">
        <v>17.126546146527115</v>
      </c>
      <c r="F20" s="218">
        <v>18.934348239771644</v>
      </c>
      <c r="G20" s="218">
        <v>18.553758325404377</v>
      </c>
      <c r="H20" s="218">
        <v>13.510941960038059</v>
      </c>
      <c r="I20" s="218">
        <v>19.124643196955279</v>
      </c>
    </row>
    <row r="21" spans="1:9">
      <c r="A21" s="215" t="s">
        <v>8</v>
      </c>
      <c r="B21" s="212" t="s">
        <v>167</v>
      </c>
      <c r="C21" s="49">
        <v>1745</v>
      </c>
      <c r="D21" s="218">
        <v>11.002865329512893</v>
      </c>
      <c r="E21" s="218">
        <v>18.796561604584529</v>
      </c>
      <c r="F21" s="218">
        <v>17.191977077363894</v>
      </c>
      <c r="G21" s="218">
        <v>17.879656160458453</v>
      </c>
      <c r="H21" s="218">
        <v>11.80515759312321</v>
      </c>
      <c r="I21" s="218">
        <v>23.323782234957019</v>
      </c>
    </row>
    <row r="22" spans="1:9">
      <c r="A22" s="216" t="s">
        <v>9</v>
      </c>
      <c r="B22" s="80" t="s">
        <v>32</v>
      </c>
      <c r="C22" s="49">
        <v>622</v>
      </c>
      <c r="D22" s="218">
        <v>13.504823151125404</v>
      </c>
      <c r="E22" s="218">
        <v>18.971061093247588</v>
      </c>
      <c r="F22" s="218">
        <v>16.237942122186492</v>
      </c>
      <c r="G22" s="218">
        <v>20.096463022508036</v>
      </c>
      <c r="H22" s="218">
        <v>11.093247588424438</v>
      </c>
      <c r="I22" s="218">
        <v>20.096463022508036</v>
      </c>
    </row>
    <row r="23" spans="1:9">
      <c r="A23" s="216" t="s">
        <v>10</v>
      </c>
      <c r="B23" s="80" t="s">
        <v>33</v>
      </c>
      <c r="C23" s="49">
        <v>1123</v>
      </c>
      <c r="D23" s="218">
        <v>9.6170970614425642</v>
      </c>
      <c r="E23" s="218">
        <v>18.699910952804988</v>
      </c>
      <c r="F23" s="218">
        <v>17.720391807658061</v>
      </c>
      <c r="G23" s="218">
        <v>16.651825467497776</v>
      </c>
      <c r="H23" s="218">
        <v>12.19946571682992</v>
      </c>
      <c r="I23" s="218">
        <v>25.111308993766695</v>
      </c>
    </row>
    <row r="24" spans="1:9">
      <c r="A24" s="215" t="s">
        <v>11</v>
      </c>
      <c r="B24" s="212" t="s">
        <v>168</v>
      </c>
      <c r="C24" s="49">
        <v>556</v>
      </c>
      <c r="D24" s="218">
        <v>13.669064748201439</v>
      </c>
      <c r="E24" s="218">
        <v>19.964028776978417</v>
      </c>
      <c r="F24" s="218">
        <v>16.187050359712231</v>
      </c>
      <c r="G24" s="218">
        <v>17.625899280575538</v>
      </c>
      <c r="H24" s="218">
        <v>19.424460431654676</v>
      </c>
      <c r="I24" s="218">
        <v>13.129496402877697</v>
      </c>
    </row>
    <row r="25" spans="1:9">
      <c r="A25" s="215" t="s">
        <v>12</v>
      </c>
      <c r="B25" s="212" t="s">
        <v>169</v>
      </c>
      <c r="C25" s="49">
        <v>662</v>
      </c>
      <c r="D25" s="218">
        <v>14.501510574018129</v>
      </c>
      <c r="E25" s="218">
        <v>30.060422960725074</v>
      </c>
      <c r="F25" s="218">
        <v>20.392749244712991</v>
      </c>
      <c r="G25" s="218">
        <v>17.82477341389728</v>
      </c>
      <c r="H25" s="218">
        <v>9.5166163141993962</v>
      </c>
      <c r="I25" s="218">
        <v>7.7039274924471295</v>
      </c>
    </row>
    <row r="26" spans="1:9">
      <c r="A26" s="215" t="s">
        <v>13</v>
      </c>
      <c r="B26" s="212" t="s">
        <v>170</v>
      </c>
      <c r="C26" s="49">
        <v>623</v>
      </c>
      <c r="D26" s="218">
        <v>21.02728731942215</v>
      </c>
      <c r="E26" s="218">
        <v>21.348314606741571</v>
      </c>
      <c r="F26" s="218">
        <v>19.903691813804173</v>
      </c>
      <c r="G26" s="218">
        <v>14.446227929373997</v>
      </c>
      <c r="H26" s="218">
        <v>13.322632423756019</v>
      </c>
      <c r="I26" s="218">
        <v>9.9518459069020864</v>
      </c>
    </row>
    <row r="27" spans="1:9">
      <c r="A27" s="215" t="s">
        <v>14</v>
      </c>
      <c r="B27" s="212" t="s">
        <v>171</v>
      </c>
      <c r="C27" s="49">
        <v>1763</v>
      </c>
      <c r="D27" s="218">
        <v>17.923993193420309</v>
      </c>
      <c r="E27" s="218">
        <v>25.467952353942142</v>
      </c>
      <c r="F27" s="218">
        <v>20.022688598979013</v>
      </c>
      <c r="G27" s="218">
        <v>15.768576290414066</v>
      </c>
      <c r="H27" s="218">
        <v>10.096426545660805</v>
      </c>
      <c r="I27" s="218">
        <v>10.720363017583665</v>
      </c>
    </row>
    <row r="28" spans="1:9">
      <c r="A28" s="215" t="s">
        <v>15</v>
      </c>
      <c r="B28" s="212" t="s">
        <v>172</v>
      </c>
      <c r="C28" s="49">
        <v>1002</v>
      </c>
      <c r="D28" s="218">
        <v>13.073852295409182</v>
      </c>
      <c r="E28" s="218">
        <v>15.668662674650699</v>
      </c>
      <c r="F28" s="218">
        <v>14.37125748502994</v>
      </c>
      <c r="G28" s="218">
        <v>17.864271457085827</v>
      </c>
      <c r="H28" s="218">
        <v>15.369261477045908</v>
      </c>
      <c r="I28" s="218">
        <v>23.652694610778443</v>
      </c>
    </row>
    <row r="29" spans="1:9">
      <c r="A29" s="215" t="s">
        <v>16</v>
      </c>
      <c r="B29" s="212" t="s">
        <v>173</v>
      </c>
      <c r="C29" s="49">
        <v>2421</v>
      </c>
      <c r="D29" s="218">
        <v>14.374225526641885</v>
      </c>
      <c r="E29" s="218">
        <v>21.602643535729037</v>
      </c>
      <c r="F29" s="218">
        <v>19.124328789756298</v>
      </c>
      <c r="G29" s="218">
        <v>16.026435357290374</v>
      </c>
      <c r="H29" s="218">
        <v>12.474184221396117</v>
      </c>
      <c r="I29" s="218">
        <v>16.398182569186286</v>
      </c>
    </row>
    <row r="30" spans="1:9">
      <c r="A30" s="215" t="s">
        <v>17</v>
      </c>
      <c r="B30" s="212" t="s">
        <v>174</v>
      </c>
      <c r="C30" s="49">
        <v>820</v>
      </c>
      <c r="D30" s="218">
        <v>15</v>
      </c>
      <c r="E30" s="218">
        <v>23.414634146341466</v>
      </c>
      <c r="F30" s="218">
        <v>21.951219512195124</v>
      </c>
      <c r="G30" s="218">
        <v>24.268292682926827</v>
      </c>
      <c r="H30" s="218">
        <v>12.804878048780488</v>
      </c>
      <c r="I30" s="218">
        <v>2.5609756097560976</v>
      </c>
    </row>
    <row r="31" spans="1:9">
      <c r="A31" s="215" t="s">
        <v>18</v>
      </c>
      <c r="B31" s="212" t="s">
        <v>175</v>
      </c>
      <c r="C31" s="49">
        <v>6748</v>
      </c>
      <c r="D31" s="218">
        <v>13.174273858921163</v>
      </c>
      <c r="E31" s="218">
        <v>21.354475400118552</v>
      </c>
      <c r="F31" s="218">
        <v>18.598103141671608</v>
      </c>
      <c r="G31" s="218">
        <v>16.508595139300532</v>
      </c>
      <c r="H31" s="218">
        <v>12.285121517486662</v>
      </c>
      <c r="I31" s="218">
        <v>18.079430942501482</v>
      </c>
    </row>
    <row r="32" spans="1:9">
      <c r="A32" s="216" t="s">
        <v>19</v>
      </c>
      <c r="B32" s="80" t="s">
        <v>32</v>
      </c>
      <c r="C32" s="49">
        <v>2523</v>
      </c>
      <c r="D32" s="218">
        <v>13.476020610384461</v>
      </c>
      <c r="E32" s="218">
        <v>20.015854141894572</v>
      </c>
      <c r="F32" s="218">
        <v>18.192627824019027</v>
      </c>
      <c r="G32" s="218">
        <v>16.567578279825604</v>
      </c>
      <c r="H32" s="218">
        <v>12.921125644074513</v>
      </c>
      <c r="I32" s="218">
        <v>18.826793499801823</v>
      </c>
    </row>
    <row r="33" spans="1:9">
      <c r="A33" s="216" t="s">
        <v>20</v>
      </c>
      <c r="B33" s="80" t="s">
        <v>34</v>
      </c>
      <c r="C33" s="49">
        <v>4225</v>
      </c>
      <c r="D33" s="218">
        <v>12.994082840236686</v>
      </c>
      <c r="E33" s="218">
        <v>22.153846153846153</v>
      </c>
      <c r="F33" s="218">
        <v>18.840236686390533</v>
      </c>
      <c r="G33" s="218">
        <v>16.473372781065088</v>
      </c>
      <c r="H33" s="218">
        <v>11.905325443786982</v>
      </c>
      <c r="I33" s="218">
        <v>17.633136094674555</v>
      </c>
    </row>
    <row r="34" spans="1:9">
      <c r="A34" s="215" t="s">
        <v>21</v>
      </c>
      <c r="B34" s="212" t="s">
        <v>176</v>
      </c>
      <c r="C34" s="49">
        <v>1006</v>
      </c>
      <c r="D34" s="218">
        <v>14.910536779324055</v>
      </c>
      <c r="E34" s="218">
        <v>19.383697813121273</v>
      </c>
      <c r="F34" s="218">
        <v>20.675944333996025</v>
      </c>
      <c r="G34" s="218">
        <v>17.693836978131213</v>
      </c>
      <c r="H34" s="218">
        <v>11.133200795228628</v>
      </c>
      <c r="I34" s="218">
        <v>16.202783300198806</v>
      </c>
    </row>
    <row r="35" spans="1:9">
      <c r="A35" s="215" t="s">
        <v>22</v>
      </c>
      <c r="B35" s="212" t="s">
        <v>177</v>
      </c>
      <c r="C35" s="49">
        <v>1490</v>
      </c>
      <c r="D35" s="218">
        <v>13.154362416107382</v>
      </c>
      <c r="E35" s="218">
        <v>16.979865771812079</v>
      </c>
      <c r="F35" s="218">
        <v>14.36241610738255</v>
      </c>
      <c r="G35" s="218">
        <v>17.919463087248321</v>
      </c>
      <c r="H35" s="218">
        <v>15.704697986577182</v>
      </c>
      <c r="I35" s="218">
        <v>21.879194630872483</v>
      </c>
    </row>
    <row r="36" spans="1:9">
      <c r="A36" s="215" t="s">
        <v>23</v>
      </c>
      <c r="B36" s="212" t="s">
        <v>178</v>
      </c>
      <c r="C36" s="49">
        <v>1079</v>
      </c>
      <c r="D36" s="218">
        <v>13.994439295644115</v>
      </c>
      <c r="E36" s="218">
        <v>18.072289156626507</v>
      </c>
      <c r="F36" s="218">
        <v>18.164967562557923</v>
      </c>
      <c r="G36" s="218">
        <v>16.126042632066728</v>
      </c>
      <c r="H36" s="218">
        <v>12.511584800741426</v>
      </c>
      <c r="I36" s="218">
        <v>21.130676552363301</v>
      </c>
    </row>
    <row r="37" spans="1:9">
      <c r="A37" s="215" t="s">
        <v>24</v>
      </c>
      <c r="B37" s="212" t="s">
        <v>179</v>
      </c>
      <c r="C37" s="49">
        <v>1495</v>
      </c>
      <c r="D37" s="218">
        <v>12.374581939799331</v>
      </c>
      <c r="E37" s="218">
        <v>18.127090301003346</v>
      </c>
      <c r="F37" s="218">
        <v>21.204013377926419</v>
      </c>
      <c r="G37" s="218">
        <v>16.65551839464883</v>
      </c>
      <c r="H37" s="218">
        <v>12.642140468227424</v>
      </c>
      <c r="I37" s="218">
        <v>18.996655518394647</v>
      </c>
    </row>
    <row r="38" spans="1:9">
      <c r="A38" s="215" t="s">
        <v>25</v>
      </c>
      <c r="B38" s="212" t="s">
        <v>180</v>
      </c>
      <c r="C38" s="49">
        <v>359</v>
      </c>
      <c r="D38" s="218">
        <v>21.16991643454039</v>
      </c>
      <c r="E38" s="218">
        <v>23.676880222841227</v>
      </c>
      <c r="F38" s="218">
        <v>20.334261838440113</v>
      </c>
      <c r="G38" s="218">
        <v>16.15598885793872</v>
      </c>
      <c r="H38" s="218">
        <v>10.027855153203342</v>
      </c>
      <c r="I38" s="218">
        <v>8.635097493036211</v>
      </c>
    </row>
    <row r="39" spans="1:9">
      <c r="A39" s="215" t="s">
        <v>26</v>
      </c>
      <c r="B39" s="212" t="s">
        <v>181</v>
      </c>
      <c r="C39" s="49">
        <v>1307</v>
      </c>
      <c r="D39" s="218">
        <v>14.613618974751338</v>
      </c>
      <c r="E39" s="218">
        <v>18.515684774292275</v>
      </c>
      <c r="F39" s="218">
        <v>18.974751338944145</v>
      </c>
      <c r="G39" s="218">
        <v>17.980107115531752</v>
      </c>
      <c r="H39" s="218">
        <v>12.547819433817903</v>
      </c>
      <c r="I39" s="218">
        <v>17.368018362662585</v>
      </c>
    </row>
    <row r="40" spans="1:9">
      <c r="A40" s="215" t="s">
        <v>27</v>
      </c>
      <c r="B40" s="212" t="s">
        <v>182</v>
      </c>
      <c r="C40" s="49">
        <v>1089</v>
      </c>
      <c r="D40" s="218">
        <v>16.069788797061523</v>
      </c>
      <c r="E40" s="218">
        <v>18.732782369146005</v>
      </c>
      <c r="F40" s="218">
        <v>17.630853994490359</v>
      </c>
      <c r="G40" s="218">
        <v>20.385674931129476</v>
      </c>
      <c r="H40" s="218">
        <v>13.223140495867769</v>
      </c>
      <c r="I40" s="218">
        <v>13.957759412304869</v>
      </c>
    </row>
    <row r="41" spans="1:9">
      <c r="A41" s="215" t="s">
        <v>28</v>
      </c>
      <c r="B41" s="212" t="s">
        <v>183</v>
      </c>
      <c r="C41" s="49">
        <v>420</v>
      </c>
      <c r="D41" s="218">
        <v>15</v>
      </c>
      <c r="E41" s="218">
        <v>21.19047619047619</v>
      </c>
      <c r="F41" s="218">
        <v>26.190476190476193</v>
      </c>
      <c r="G41" s="218">
        <v>14.047619047619047</v>
      </c>
      <c r="H41" s="218">
        <v>9.2857142857142865</v>
      </c>
      <c r="I41" s="218">
        <v>14.285714285714285</v>
      </c>
    </row>
    <row r="42" spans="1:9">
      <c r="A42" s="215" t="s">
        <v>29</v>
      </c>
      <c r="B42" s="212" t="s">
        <v>184</v>
      </c>
      <c r="C42" s="49">
        <v>1134</v>
      </c>
      <c r="D42" s="218">
        <v>12.610229276895943</v>
      </c>
      <c r="E42" s="218">
        <v>20.54673721340388</v>
      </c>
      <c r="F42" s="218">
        <v>18.077601410934744</v>
      </c>
      <c r="G42" s="218">
        <v>19.753086419753085</v>
      </c>
      <c r="H42" s="218">
        <v>18.871252204585538</v>
      </c>
      <c r="I42" s="218">
        <v>10.141093474426807</v>
      </c>
    </row>
    <row r="43" spans="1:9">
      <c r="A43" s="215" t="s">
        <v>30</v>
      </c>
      <c r="B43" s="212" t="s">
        <v>185</v>
      </c>
      <c r="C43" s="49">
        <v>1802</v>
      </c>
      <c r="D43" s="218">
        <v>16.259711431742506</v>
      </c>
      <c r="E43" s="218">
        <v>16.537180910099888</v>
      </c>
      <c r="F43" s="218">
        <v>16.148723640399556</v>
      </c>
      <c r="G43" s="218">
        <v>17.258601553829077</v>
      </c>
      <c r="H43" s="218">
        <v>14.983351831298558</v>
      </c>
      <c r="I43" s="218">
        <v>18.812430632630413</v>
      </c>
    </row>
    <row r="44" spans="1:9">
      <c r="A44" s="326" t="s">
        <v>86</v>
      </c>
      <c r="B44" s="280"/>
      <c r="C44" s="217">
        <v>46220</v>
      </c>
      <c r="D44" s="232">
        <v>13.827347468628298</v>
      </c>
      <c r="E44" s="232">
        <v>19.699264387710947</v>
      </c>
      <c r="F44" s="232">
        <v>18.645607961921247</v>
      </c>
      <c r="G44" s="232">
        <v>17.431847684984856</v>
      </c>
      <c r="H44" s="232">
        <v>13.119861531804414</v>
      </c>
      <c r="I44" s="232">
        <v>17.27607096495024</v>
      </c>
    </row>
    <row r="45" spans="1:9">
      <c r="A45" s="324" t="s">
        <v>808</v>
      </c>
      <c r="B45" s="280"/>
      <c r="C45" s="49">
        <v>7968</v>
      </c>
      <c r="D45" s="218">
        <v>14.357429718875503</v>
      </c>
      <c r="E45" s="218">
        <v>20.306224899598394</v>
      </c>
      <c r="F45" s="218">
        <v>19.691265060240966</v>
      </c>
      <c r="G45" s="218">
        <v>18.122489959839356</v>
      </c>
      <c r="H45" s="218">
        <v>12.838855421686745</v>
      </c>
      <c r="I45" s="218">
        <v>14.683734939759036</v>
      </c>
    </row>
    <row r="46" spans="1:9">
      <c r="A46" s="324" t="s">
        <v>809</v>
      </c>
      <c r="B46" s="280"/>
      <c r="C46" s="49">
        <v>9355</v>
      </c>
      <c r="D46" s="218">
        <v>12.65633351149118</v>
      </c>
      <c r="E46" s="218">
        <v>18.075895243185464</v>
      </c>
      <c r="F46" s="218">
        <v>17.487974345269912</v>
      </c>
      <c r="G46" s="218">
        <v>18.193479422768576</v>
      </c>
      <c r="H46" s="218">
        <v>14.612506680919294</v>
      </c>
      <c r="I46" s="218">
        <v>18.97381079636558</v>
      </c>
    </row>
    <row r="47" spans="1:9">
      <c r="A47" s="324" t="s">
        <v>810</v>
      </c>
      <c r="B47" s="280"/>
      <c r="C47" s="49">
        <v>5699</v>
      </c>
      <c r="D47" s="218">
        <v>12.405685207931217</v>
      </c>
      <c r="E47" s="218">
        <v>19.055974732409194</v>
      </c>
      <c r="F47" s="218">
        <v>18.494472714511318</v>
      </c>
      <c r="G47" s="218">
        <v>16.616950342165293</v>
      </c>
      <c r="H47" s="218">
        <v>11.756448499736797</v>
      </c>
      <c r="I47" s="218">
        <v>21.670468503246184</v>
      </c>
    </row>
    <row r="48" spans="1:9">
      <c r="A48" s="324" t="s">
        <v>811</v>
      </c>
      <c r="B48" s="280"/>
      <c r="C48" s="49">
        <v>7761</v>
      </c>
      <c r="D48" s="218">
        <v>15.410385259631489</v>
      </c>
      <c r="E48" s="218">
        <v>20.126272387578918</v>
      </c>
      <c r="F48" s="218">
        <v>18.000257698750161</v>
      </c>
      <c r="G48" s="218">
        <v>17.729674011081045</v>
      </c>
      <c r="H48" s="218">
        <v>13.142636258214146</v>
      </c>
      <c r="I48" s="218">
        <v>15.590774384744233</v>
      </c>
    </row>
    <row r="49" spans="1:9">
      <c r="A49" s="324" t="s">
        <v>812</v>
      </c>
      <c r="B49" s="280"/>
      <c r="C49" s="49">
        <v>15437</v>
      </c>
      <c r="D49" s="218">
        <v>13.992356027725595</v>
      </c>
      <c r="E49" s="218">
        <v>20.392563321888968</v>
      </c>
      <c r="F49" s="218">
        <v>19.187665997279264</v>
      </c>
      <c r="G49" s="218">
        <v>16.764915462849</v>
      </c>
      <c r="H49" s="218">
        <v>12.852238129170177</v>
      </c>
      <c r="I49" s="218">
        <v>16.810261061086997</v>
      </c>
    </row>
  </sheetData>
  <mergeCells count="12">
    <mergeCell ref="A49:B49"/>
    <mergeCell ref="A1:I1"/>
    <mergeCell ref="A2:I2"/>
    <mergeCell ref="A3:A4"/>
    <mergeCell ref="B3:B4"/>
    <mergeCell ref="C3:C4"/>
    <mergeCell ref="D3:I3"/>
    <mergeCell ref="A44:B44"/>
    <mergeCell ref="A45:B45"/>
    <mergeCell ref="A46:B46"/>
    <mergeCell ref="A47:B47"/>
    <mergeCell ref="A48:B48"/>
  </mergeCells>
  <hyperlinks>
    <hyperlink ref="J1" location="'spis tabel'!A1" display="Powrót do spisu tabel"/>
  </hyperlink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>
  <dimension ref="A1:Q49"/>
  <sheetViews>
    <sheetView showGridLines="0" workbookViewId="0">
      <selection sqref="A1:P1"/>
    </sheetView>
  </sheetViews>
  <sheetFormatPr defaultColWidth="8.85546875" defaultRowHeight="12.75"/>
  <cols>
    <col min="1" max="1" width="5.42578125" style="1" customWidth="1"/>
    <col min="2" max="2" width="19.7109375" style="1" customWidth="1"/>
    <col min="3" max="3" width="11" style="1" customWidth="1"/>
    <col min="4" max="4" width="11.42578125" style="1" customWidth="1"/>
    <col min="5" max="5" width="11.7109375" style="1" customWidth="1"/>
    <col min="6" max="6" width="12" style="1" customWidth="1"/>
    <col min="7" max="7" width="15.42578125" style="1" customWidth="1"/>
    <col min="8" max="8" width="10.85546875" style="1" customWidth="1"/>
    <col min="9" max="9" width="15.140625" style="1" customWidth="1"/>
    <col min="10" max="10" width="14.42578125" style="1" customWidth="1"/>
    <col min="11" max="11" width="12.5703125" style="1" customWidth="1"/>
    <col min="12" max="13" width="9" style="1" bestFit="1" customWidth="1"/>
    <col min="14" max="14" width="10.28515625" style="1" customWidth="1"/>
    <col min="15" max="15" width="9" style="1" bestFit="1" customWidth="1"/>
    <col min="16" max="16" width="11.7109375" style="1" customWidth="1"/>
    <col min="17" max="17" width="18.140625" style="1" customWidth="1"/>
    <col min="18" max="253" width="8.85546875" style="1"/>
    <col min="254" max="254" width="5.42578125" style="1" customWidth="1"/>
    <col min="255" max="255" width="19.7109375" style="1" customWidth="1"/>
    <col min="256" max="256" width="9" style="1" bestFit="1" customWidth="1"/>
    <col min="257" max="257" width="11.42578125" style="1" customWidth="1"/>
    <col min="258" max="258" width="10.5703125" style="1" customWidth="1"/>
    <col min="259" max="259" width="12" style="1" customWidth="1"/>
    <col min="260" max="260" width="10" style="1" customWidth="1"/>
    <col min="261" max="261" width="10.85546875" style="1" customWidth="1"/>
    <col min="262" max="262" width="10.140625" style="1" customWidth="1"/>
    <col min="263" max="263" width="9" style="1" bestFit="1" customWidth="1"/>
    <col min="264" max="264" width="12.5703125" style="1" customWidth="1"/>
    <col min="265" max="268" width="9" style="1" bestFit="1" customWidth="1"/>
    <col min="269" max="269" width="9.42578125" style="1" bestFit="1" customWidth="1"/>
    <col min="270" max="270" width="8.85546875" style="1" customWidth="1"/>
    <col min="271" max="271" width="11.140625" style="1" customWidth="1"/>
    <col min="272" max="272" width="10" style="1" customWidth="1"/>
    <col min="273" max="273" width="11.42578125" style="1" customWidth="1"/>
    <col min="274" max="509" width="8.85546875" style="1"/>
    <col min="510" max="510" width="5.42578125" style="1" customWidth="1"/>
    <col min="511" max="511" width="19.7109375" style="1" customWidth="1"/>
    <col min="512" max="512" width="9" style="1" bestFit="1" customWidth="1"/>
    <col min="513" max="513" width="11.42578125" style="1" customWidth="1"/>
    <col min="514" max="514" width="10.5703125" style="1" customWidth="1"/>
    <col min="515" max="515" width="12" style="1" customWidth="1"/>
    <col min="516" max="516" width="10" style="1" customWidth="1"/>
    <col min="517" max="517" width="10.85546875" style="1" customWidth="1"/>
    <col min="518" max="518" width="10.140625" style="1" customWidth="1"/>
    <col min="519" max="519" width="9" style="1" bestFit="1" customWidth="1"/>
    <col min="520" max="520" width="12.5703125" style="1" customWidth="1"/>
    <col min="521" max="524" width="9" style="1" bestFit="1" customWidth="1"/>
    <col min="525" max="525" width="9.42578125" style="1" bestFit="1" customWidth="1"/>
    <col min="526" max="526" width="8.85546875" style="1" customWidth="1"/>
    <col min="527" max="527" width="11.140625" style="1" customWidth="1"/>
    <col min="528" max="528" width="10" style="1" customWidth="1"/>
    <col min="529" max="529" width="11.42578125" style="1" customWidth="1"/>
    <col min="530" max="765" width="8.85546875" style="1"/>
    <col min="766" max="766" width="5.42578125" style="1" customWidth="1"/>
    <col min="767" max="767" width="19.7109375" style="1" customWidth="1"/>
    <col min="768" max="768" width="9" style="1" bestFit="1" customWidth="1"/>
    <col min="769" max="769" width="11.42578125" style="1" customWidth="1"/>
    <col min="770" max="770" width="10.5703125" style="1" customWidth="1"/>
    <col min="771" max="771" width="12" style="1" customWidth="1"/>
    <col min="772" max="772" width="10" style="1" customWidth="1"/>
    <col min="773" max="773" width="10.85546875" style="1" customWidth="1"/>
    <col min="774" max="774" width="10.140625" style="1" customWidth="1"/>
    <col min="775" max="775" width="9" style="1" bestFit="1" customWidth="1"/>
    <col min="776" max="776" width="12.5703125" style="1" customWidth="1"/>
    <col min="777" max="780" width="9" style="1" bestFit="1" customWidth="1"/>
    <col min="781" max="781" width="9.42578125" style="1" bestFit="1" customWidth="1"/>
    <col min="782" max="782" width="8.85546875" style="1" customWidth="1"/>
    <col min="783" max="783" width="11.140625" style="1" customWidth="1"/>
    <col min="784" max="784" width="10" style="1" customWidth="1"/>
    <col min="785" max="785" width="11.42578125" style="1" customWidth="1"/>
    <col min="786" max="1021" width="8.85546875" style="1"/>
    <col min="1022" max="1022" width="5.42578125" style="1" customWidth="1"/>
    <col min="1023" max="1023" width="19.7109375" style="1" customWidth="1"/>
    <col min="1024" max="1024" width="9" style="1" bestFit="1" customWidth="1"/>
    <col min="1025" max="1025" width="11.42578125" style="1" customWidth="1"/>
    <col min="1026" max="1026" width="10.5703125" style="1" customWidth="1"/>
    <col min="1027" max="1027" width="12" style="1" customWidth="1"/>
    <col min="1028" max="1028" width="10" style="1" customWidth="1"/>
    <col min="1029" max="1029" width="10.85546875" style="1" customWidth="1"/>
    <col min="1030" max="1030" width="10.140625" style="1" customWidth="1"/>
    <col min="1031" max="1031" width="9" style="1" bestFit="1" customWidth="1"/>
    <col min="1032" max="1032" width="12.5703125" style="1" customWidth="1"/>
    <col min="1033" max="1036" width="9" style="1" bestFit="1" customWidth="1"/>
    <col min="1037" max="1037" width="9.42578125" style="1" bestFit="1" customWidth="1"/>
    <col min="1038" max="1038" width="8.85546875" style="1" customWidth="1"/>
    <col min="1039" max="1039" width="11.140625" style="1" customWidth="1"/>
    <col min="1040" max="1040" width="10" style="1" customWidth="1"/>
    <col min="1041" max="1041" width="11.42578125" style="1" customWidth="1"/>
    <col min="1042" max="1277" width="8.85546875" style="1"/>
    <col min="1278" max="1278" width="5.42578125" style="1" customWidth="1"/>
    <col min="1279" max="1279" width="19.7109375" style="1" customWidth="1"/>
    <col min="1280" max="1280" width="9" style="1" bestFit="1" customWidth="1"/>
    <col min="1281" max="1281" width="11.42578125" style="1" customWidth="1"/>
    <col min="1282" max="1282" width="10.5703125" style="1" customWidth="1"/>
    <col min="1283" max="1283" width="12" style="1" customWidth="1"/>
    <col min="1284" max="1284" width="10" style="1" customWidth="1"/>
    <col min="1285" max="1285" width="10.85546875" style="1" customWidth="1"/>
    <col min="1286" max="1286" width="10.140625" style="1" customWidth="1"/>
    <col min="1287" max="1287" width="9" style="1" bestFit="1" customWidth="1"/>
    <col min="1288" max="1288" width="12.5703125" style="1" customWidth="1"/>
    <col min="1289" max="1292" width="9" style="1" bestFit="1" customWidth="1"/>
    <col min="1293" max="1293" width="9.42578125" style="1" bestFit="1" customWidth="1"/>
    <col min="1294" max="1294" width="8.85546875" style="1" customWidth="1"/>
    <col min="1295" max="1295" width="11.140625" style="1" customWidth="1"/>
    <col min="1296" max="1296" width="10" style="1" customWidth="1"/>
    <col min="1297" max="1297" width="11.42578125" style="1" customWidth="1"/>
    <col min="1298" max="1533" width="8.85546875" style="1"/>
    <col min="1534" max="1534" width="5.42578125" style="1" customWidth="1"/>
    <col min="1535" max="1535" width="19.7109375" style="1" customWidth="1"/>
    <col min="1536" max="1536" width="9" style="1" bestFit="1" customWidth="1"/>
    <col min="1537" max="1537" width="11.42578125" style="1" customWidth="1"/>
    <col min="1538" max="1538" width="10.5703125" style="1" customWidth="1"/>
    <col min="1539" max="1539" width="12" style="1" customWidth="1"/>
    <col min="1540" max="1540" width="10" style="1" customWidth="1"/>
    <col min="1541" max="1541" width="10.85546875" style="1" customWidth="1"/>
    <col min="1542" max="1542" width="10.140625" style="1" customWidth="1"/>
    <col min="1543" max="1543" width="9" style="1" bestFit="1" customWidth="1"/>
    <col min="1544" max="1544" width="12.5703125" style="1" customWidth="1"/>
    <col min="1545" max="1548" width="9" style="1" bestFit="1" customWidth="1"/>
    <col min="1549" max="1549" width="9.42578125" style="1" bestFit="1" customWidth="1"/>
    <col min="1550" max="1550" width="8.85546875" style="1" customWidth="1"/>
    <col min="1551" max="1551" width="11.140625" style="1" customWidth="1"/>
    <col min="1552" max="1552" width="10" style="1" customWidth="1"/>
    <col min="1553" max="1553" width="11.42578125" style="1" customWidth="1"/>
    <col min="1554" max="1789" width="8.85546875" style="1"/>
    <col min="1790" max="1790" width="5.42578125" style="1" customWidth="1"/>
    <col min="1791" max="1791" width="19.7109375" style="1" customWidth="1"/>
    <col min="1792" max="1792" width="9" style="1" bestFit="1" customWidth="1"/>
    <col min="1793" max="1793" width="11.42578125" style="1" customWidth="1"/>
    <col min="1794" max="1794" width="10.5703125" style="1" customWidth="1"/>
    <col min="1795" max="1795" width="12" style="1" customWidth="1"/>
    <col min="1796" max="1796" width="10" style="1" customWidth="1"/>
    <col min="1797" max="1797" width="10.85546875" style="1" customWidth="1"/>
    <col min="1798" max="1798" width="10.140625" style="1" customWidth="1"/>
    <col min="1799" max="1799" width="9" style="1" bestFit="1" customWidth="1"/>
    <col min="1800" max="1800" width="12.5703125" style="1" customWidth="1"/>
    <col min="1801" max="1804" width="9" style="1" bestFit="1" customWidth="1"/>
    <col min="1805" max="1805" width="9.42578125" style="1" bestFit="1" customWidth="1"/>
    <col min="1806" max="1806" width="8.85546875" style="1" customWidth="1"/>
    <col min="1807" max="1807" width="11.140625" style="1" customWidth="1"/>
    <col min="1808" max="1808" width="10" style="1" customWidth="1"/>
    <col min="1809" max="1809" width="11.42578125" style="1" customWidth="1"/>
    <col min="1810" max="2045" width="8.85546875" style="1"/>
    <col min="2046" max="2046" width="5.42578125" style="1" customWidth="1"/>
    <col min="2047" max="2047" width="19.7109375" style="1" customWidth="1"/>
    <col min="2048" max="2048" width="9" style="1" bestFit="1" customWidth="1"/>
    <col min="2049" max="2049" width="11.42578125" style="1" customWidth="1"/>
    <col min="2050" max="2050" width="10.5703125" style="1" customWidth="1"/>
    <col min="2051" max="2051" width="12" style="1" customWidth="1"/>
    <col min="2052" max="2052" width="10" style="1" customWidth="1"/>
    <col min="2053" max="2053" width="10.85546875" style="1" customWidth="1"/>
    <col min="2054" max="2054" width="10.140625" style="1" customWidth="1"/>
    <col min="2055" max="2055" width="9" style="1" bestFit="1" customWidth="1"/>
    <col min="2056" max="2056" width="12.5703125" style="1" customWidth="1"/>
    <col min="2057" max="2060" width="9" style="1" bestFit="1" customWidth="1"/>
    <col min="2061" max="2061" width="9.42578125" style="1" bestFit="1" customWidth="1"/>
    <col min="2062" max="2062" width="8.85546875" style="1" customWidth="1"/>
    <col min="2063" max="2063" width="11.140625" style="1" customWidth="1"/>
    <col min="2064" max="2064" width="10" style="1" customWidth="1"/>
    <col min="2065" max="2065" width="11.42578125" style="1" customWidth="1"/>
    <col min="2066" max="2301" width="8.85546875" style="1"/>
    <col min="2302" max="2302" width="5.42578125" style="1" customWidth="1"/>
    <col min="2303" max="2303" width="19.7109375" style="1" customWidth="1"/>
    <col min="2304" max="2304" width="9" style="1" bestFit="1" customWidth="1"/>
    <col min="2305" max="2305" width="11.42578125" style="1" customWidth="1"/>
    <col min="2306" max="2306" width="10.5703125" style="1" customWidth="1"/>
    <col min="2307" max="2307" width="12" style="1" customWidth="1"/>
    <col min="2308" max="2308" width="10" style="1" customWidth="1"/>
    <col min="2309" max="2309" width="10.85546875" style="1" customWidth="1"/>
    <col min="2310" max="2310" width="10.140625" style="1" customWidth="1"/>
    <col min="2311" max="2311" width="9" style="1" bestFit="1" customWidth="1"/>
    <col min="2312" max="2312" width="12.5703125" style="1" customWidth="1"/>
    <col min="2313" max="2316" width="9" style="1" bestFit="1" customWidth="1"/>
    <col min="2317" max="2317" width="9.42578125" style="1" bestFit="1" customWidth="1"/>
    <col min="2318" max="2318" width="8.85546875" style="1" customWidth="1"/>
    <col min="2319" max="2319" width="11.140625" style="1" customWidth="1"/>
    <col min="2320" max="2320" width="10" style="1" customWidth="1"/>
    <col min="2321" max="2321" width="11.42578125" style="1" customWidth="1"/>
    <col min="2322" max="2557" width="8.85546875" style="1"/>
    <col min="2558" max="2558" width="5.42578125" style="1" customWidth="1"/>
    <col min="2559" max="2559" width="19.7109375" style="1" customWidth="1"/>
    <col min="2560" max="2560" width="9" style="1" bestFit="1" customWidth="1"/>
    <col min="2561" max="2561" width="11.42578125" style="1" customWidth="1"/>
    <col min="2562" max="2562" width="10.5703125" style="1" customWidth="1"/>
    <col min="2563" max="2563" width="12" style="1" customWidth="1"/>
    <col min="2564" max="2564" width="10" style="1" customWidth="1"/>
    <col min="2565" max="2565" width="10.85546875" style="1" customWidth="1"/>
    <col min="2566" max="2566" width="10.140625" style="1" customWidth="1"/>
    <col min="2567" max="2567" width="9" style="1" bestFit="1" customWidth="1"/>
    <col min="2568" max="2568" width="12.5703125" style="1" customWidth="1"/>
    <col min="2569" max="2572" width="9" style="1" bestFit="1" customWidth="1"/>
    <col min="2573" max="2573" width="9.42578125" style="1" bestFit="1" customWidth="1"/>
    <col min="2574" max="2574" width="8.85546875" style="1" customWidth="1"/>
    <col min="2575" max="2575" width="11.140625" style="1" customWidth="1"/>
    <col min="2576" max="2576" width="10" style="1" customWidth="1"/>
    <col min="2577" max="2577" width="11.42578125" style="1" customWidth="1"/>
    <col min="2578" max="2813" width="8.85546875" style="1"/>
    <col min="2814" max="2814" width="5.42578125" style="1" customWidth="1"/>
    <col min="2815" max="2815" width="19.7109375" style="1" customWidth="1"/>
    <col min="2816" max="2816" width="9" style="1" bestFit="1" customWidth="1"/>
    <col min="2817" max="2817" width="11.42578125" style="1" customWidth="1"/>
    <col min="2818" max="2818" width="10.5703125" style="1" customWidth="1"/>
    <col min="2819" max="2819" width="12" style="1" customWidth="1"/>
    <col min="2820" max="2820" width="10" style="1" customWidth="1"/>
    <col min="2821" max="2821" width="10.85546875" style="1" customWidth="1"/>
    <col min="2822" max="2822" width="10.140625" style="1" customWidth="1"/>
    <col min="2823" max="2823" width="9" style="1" bestFit="1" customWidth="1"/>
    <col min="2824" max="2824" width="12.5703125" style="1" customWidth="1"/>
    <col min="2825" max="2828" width="9" style="1" bestFit="1" customWidth="1"/>
    <col min="2829" max="2829" width="9.42578125" style="1" bestFit="1" customWidth="1"/>
    <col min="2830" max="2830" width="8.85546875" style="1" customWidth="1"/>
    <col min="2831" max="2831" width="11.140625" style="1" customWidth="1"/>
    <col min="2832" max="2832" width="10" style="1" customWidth="1"/>
    <col min="2833" max="2833" width="11.42578125" style="1" customWidth="1"/>
    <col min="2834" max="3069" width="8.85546875" style="1"/>
    <col min="3070" max="3070" width="5.42578125" style="1" customWidth="1"/>
    <col min="3071" max="3071" width="19.7109375" style="1" customWidth="1"/>
    <col min="3072" max="3072" width="9" style="1" bestFit="1" customWidth="1"/>
    <col min="3073" max="3073" width="11.42578125" style="1" customWidth="1"/>
    <col min="3074" max="3074" width="10.5703125" style="1" customWidth="1"/>
    <col min="3075" max="3075" width="12" style="1" customWidth="1"/>
    <col min="3076" max="3076" width="10" style="1" customWidth="1"/>
    <col min="3077" max="3077" width="10.85546875" style="1" customWidth="1"/>
    <col min="3078" max="3078" width="10.140625" style="1" customWidth="1"/>
    <col min="3079" max="3079" width="9" style="1" bestFit="1" customWidth="1"/>
    <col min="3080" max="3080" width="12.5703125" style="1" customWidth="1"/>
    <col min="3081" max="3084" width="9" style="1" bestFit="1" customWidth="1"/>
    <col min="3085" max="3085" width="9.42578125" style="1" bestFit="1" customWidth="1"/>
    <col min="3086" max="3086" width="8.85546875" style="1" customWidth="1"/>
    <col min="3087" max="3087" width="11.140625" style="1" customWidth="1"/>
    <col min="3088" max="3088" width="10" style="1" customWidth="1"/>
    <col min="3089" max="3089" width="11.42578125" style="1" customWidth="1"/>
    <col min="3090" max="3325" width="8.85546875" style="1"/>
    <col min="3326" max="3326" width="5.42578125" style="1" customWidth="1"/>
    <col min="3327" max="3327" width="19.7109375" style="1" customWidth="1"/>
    <col min="3328" max="3328" width="9" style="1" bestFit="1" customWidth="1"/>
    <col min="3329" max="3329" width="11.42578125" style="1" customWidth="1"/>
    <col min="3330" max="3330" width="10.5703125" style="1" customWidth="1"/>
    <col min="3331" max="3331" width="12" style="1" customWidth="1"/>
    <col min="3332" max="3332" width="10" style="1" customWidth="1"/>
    <col min="3333" max="3333" width="10.85546875" style="1" customWidth="1"/>
    <col min="3334" max="3334" width="10.140625" style="1" customWidth="1"/>
    <col min="3335" max="3335" width="9" style="1" bestFit="1" customWidth="1"/>
    <col min="3336" max="3336" width="12.5703125" style="1" customWidth="1"/>
    <col min="3337" max="3340" width="9" style="1" bestFit="1" customWidth="1"/>
    <col min="3341" max="3341" width="9.42578125" style="1" bestFit="1" customWidth="1"/>
    <col min="3342" max="3342" width="8.85546875" style="1" customWidth="1"/>
    <col min="3343" max="3343" width="11.140625" style="1" customWidth="1"/>
    <col min="3344" max="3344" width="10" style="1" customWidth="1"/>
    <col min="3345" max="3345" width="11.42578125" style="1" customWidth="1"/>
    <col min="3346" max="3581" width="8.85546875" style="1"/>
    <col min="3582" max="3582" width="5.42578125" style="1" customWidth="1"/>
    <col min="3583" max="3583" width="19.7109375" style="1" customWidth="1"/>
    <col min="3584" max="3584" width="9" style="1" bestFit="1" customWidth="1"/>
    <col min="3585" max="3585" width="11.42578125" style="1" customWidth="1"/>
    <col min="3586" max="3586" width="10.5703125" style="1" customWidth="1"/>
    <col min="3587" max="3587" width="12" style="1" customWidth="1"/>
    <col min="3588" max="3588" width="10" style="1" customWidth="1"/>
    <col min="3589" max="3589" width="10.85546875" style="1" customWidth="1"/>
    <col min="3590" max="3590" width="10.140625" style="1" customWidth="1"/>
    <col min="3591" max="3591" width="9" style="1" bestFit="1" customWidth="1"/>
    <col min="3592" max="3592" width="12.5703125" style="1" customWidth="1"/>
    <col min="3593" max="3596" width="9" style="1" bestFit="1" customWidth="1"/>
    <col min="3597" max="3597" width="9.42578125" style="1" bestFit="1" customWidth="1"/>
    <col min="3598" max="3598" width="8.85546875" style="1" customWidth="1"/>
    <col min="3599" max="3599" width="11.140625" style="1" customWidth="1"/>
    <col min="3600" max="3600" width="10" style="1" customWidth="1"/>
    <col min="3601" max="3601" width="11.42578125" style="1" customWidth="1"/>
    <col min="3602" max="3837" width="8.85546875" style="1"/>
    <col min="3838" max="3838" width="5.42578125" style="1" customWidth="1"/>
    <col min="3839" max="3839" width="19.7109375" style="1" customWidth="1"/>
    <col min="3840" max="3840" width="9" style="1" bestFit="1" customWidth="1"/>
    <col min="3841" max="3841" width="11.42578125" style="1" customWidth="1"/>
    <col min="3842" max="3842" width="10.5703125" style="1" customWidth="1"/>
    <col min="3843" max="3843" width="12" style="1" customWidth="1"/>
    <col min="3844" max="3844" width="10" style="1" customWidth="1"/>
    <col min="3845" max="3845" width="10.85546875" style="1" customWidth="1"/>
    <col min="3846" max="3846" width="10.140625" style="1" customWidth="1"/>
    <col min="3847" max="3847" width="9" style="1" bestFit="1" customWidth="1"/>
    <col min="3848" max="3848" width="12.5703125" style="1" customWidth="1"/>
    <col min="3849" max="3852" width="9" style="1" bestFit="1" customWidth="1"/>
    <col min="3853" max="3853" width="9.42578125" style="1" bestFit="1" customWidth="1"/>
    <col min="3854" max="3854" width="8.85546875" style="1" customWidth="1"/>
    <col min="3855" max="3855" width="11.140625" style="1" customWidth="1"/>
    <col min="3856" max="3856" width="10" style="1" customWidth="1"/>
    <col min="3857" max="3857" width="11.42578125" style="1" customWidth="1"/>
    <col min="3858" max="4093" width="8.85546875" style="1"/>
    <col min="4094" max="4094" width="5.42578125" style="1" customWidth="1"/>
    <col min="4095" max="4095" width="19.7109375" style="1" customWidth="1"/>
    <col min="4096" max="4096" width="9" style="1" bestFit="1" customWidth="1"/>
    <col min="4097" max="4097" width="11.42578125" style="1" customWidth="1"/>
    <col min="4098" max="4098" width="10.5703125" style="1" customWidth="1"/>
    <col min="4099" max="4099" width="12" style="1" customWidth="1"/>
    <col min="4100" max="4100" width="10" style="1" customWidth="1"/>
    <col min="4101" max="4101" width="10.85546875" style="1" customWidth="1"/>
    <col min="4102" max="4102" width="10.140625" style="1" customWidth="1"/>
    <col min="4103" max="4103" width="9" style="1" bestFit="1" customWidth="1"/>
    <col min="4104" max="4104" width="12.5703125" style="1" customWidth="1"/>
    <col min="4105" max="4108" width="9" style="1" bestFit="1" customWidth="1"/>
    <col min="4109" max="4109" width="9.42578125" style="1" bestFit="1" customWidth="1"/>
    <col min="4110" max="4110" width="8.85546875" style="1" customWidth="1"/>
    <col min="4111" max="4111" width="11.140625" style="1" customWidth="1"/>
    <col min="4112" max="4112" width="10" style="1" customWidth="1"/>
    <col min="4113" max="4113" width="11.42578125" style="1" customWidth="1"/>
    <col min="4114" max="4349" width="8.85546875" style="1"/>
    <col min="4350" max="4350" width="5.42578125" style="1" customWidth="1"/>
    <col min="4351" max="4351" width="19.7109375" style="1" customWidth="1"/>
    <col min="4352" max="4352" width="9" style="1" bestFit="1" customWidth="1"/>
    <col min="4353" max="4353" width="11.42578125" style="1" customWidth="1"/>
    <col min="4354" max="4354" width="10.5703125" style="1" customWidth="1"/>
    <col min="4355" max="4355" width="12" style="1" customWidth="1"/>
    <col min="4356" max="4356" width="10" style="1" customWidth="1"/>
    <col min="4357" max="4357" width="10.85546875" style="1" customWidth="1"/>
    <col min="4358" max="4358" width="10.140625" style="1" customWidth="1"/>
    <col min="4359" max="4359" width="9" style="1" bestFit="1" customWidth="1"/>
    <col min="4360" max="4360" width="12.5703125" style="1" customWidth="1"/>
    <col min="4361" max="4364" width="9" style="1" bestFit="1" customWidth="1"/>
    <col min="4365" max="4365" width="9.42578125" style="1" bestFit="1" customWidth="1"/>
    <col min="4366" max="4366" width="8.85546875" style="1" customWidth="1"/>
    <col min="4367" max="4367" width="11.140625" style="1" customWidth="1"/>
    <col min="4368" max="4368" width="10" style="1" customWidth="1"/>
    <col min="4369" max="4369" width="11.42578125" style="1" customWidth="1"/>
    <col min="4370" max="4605" width="8.85546875" style="1"/>
    <col min="4606" max="4606" width="5.42578125" style="1" customWidth="1"/>
    <col min="4607" max="4607" width="19.7109375" style="1" customWidth="1"/>
    <col min="4608" max="4608" width="9" style="1" bestFit="1" customWidth="1"/>
    <col min="4609" max="4609" width="11.42578125" style="1" customWidth="1"/>
    <col min="4610" max="4610" width="10.5703125" style="1" customWidth="1"/>
    <col min="4611" max="4611" width="12" style="1" customWidth="1"/>
    <col min="4612" max="4612" width="10" style="1" customWidth="1"/>
    <col min="4613" max="4613" width="10.85546875" style="1" customWidth="1"/>
    <col min="4614" max="4614" width="10.140625" style="1" customWidth="1"/>
    <col min="4615" max="4615" width="9" style="1" bestFit="1" customWidth="1"/>
    <col min="4616" max="4616" width="12.5703125" style="1" customWidth="1"/>
    <col min="4617" max="4620" width="9" style="1" bestFit="1" customWidth="1"/>
    <col min="4621" max="4621" width="9.42578125" style="1" bestFit="1" customWidth="1"/>
    <col min="4622" max="4622" width="8.85546875" style="1" customWidth="1"/>
    <col min="4623" max="4623" width="11.140625" style="1" customWidth="1"/>
    <col min="4624" max="4624" width="10" style="1" customWidth="1"/>
    <col min="4625" max="4625" width="11.42578125" style="1" customWidth="1"/>
    <col min="4626" max="4861" width="8.85546875" style="1"/>
    <col min="4862" max="4862" width="5.42578125" style="1" customWidth="1"/>
    <col min="4863" max="4863" width="19.7109375" style="1" customWidth="1"/>
    <col min="4864" max="4864" width="9" style="1" bestFit="1" customWidth="1"/>
    <col min="4865" max="4865" width="11.42578125" style="1" customWidth="1"/>
    <col min="4866" max="4866" width="10.5703125" style="1" customWidth="1"/>
    <col min="4867" max="4867" width="12" style="1" customWidth="1"/>
    <col min="4868" max="4868" width="10" style="1" customWidth="1"/>
    <col min="4869" max="4869" width="10.85546875" style="1" customWidth="1"/>
    <col min="4870" max="4870" width="10.140625" style="1" customWidth="1"/>
    <col min="4871" max="4871" width="9" style="1" bestFit="1" customWidth="1"/>
    <col min="4872" max="4872" width="12.5703125" style="1" customWidth="1"/>
    <col min="4873" max="4876" width="9" style="1" bestFit="1" customWidth="1"/>
    <col min="4877" max="4877" width="9.42578125" style="1" bestFit="1" customWidth="1"/>
    <col min="4878" max="4878" width="8.85546875" style="1" customWidth="1"/>
    <col min="4879" max="4879" width="11.140625" style="1" customWidth="1"/>
    <col min="4880" max="4880" width="10" style="1" customWidth="1"/>
    <col min="4881" max="4881" width="11.42578125" style="1" customWidth="1"/>
    <col min="4882" max="5117" width="8.85546875" style="1"/>
    <col min="5118" max="5118" width="5.42578125" style="1" customWidth="1"/>
    <col min="5119" max="5119" width="19.7109375" style="1" customWidth="1"/>
    <col min="5120" max="5120" width="9" style="1" bestFit="1" customWidth="1"/>
    <col min="5121" max="5121" width="11.42578125" style="1" customWidth="1"/>
    <col min="5122" max="5122" width="10.5703125" style="1" customWidth="1"/>
    <col min="5123" max="5123" width="12" style="1" customWidth="1"/>
    <col min="5124" max="5124" width="10" style="1" customWidth="1"/>
    <col min="5125" max="5125" width="10.85546875" style="1" customWidth="1"/>
    <col min="5126" max="5126" width="10.140625" style="1" customWidth="1"/>
    <col min="5127" max="5127" width="9" style="1" bestFit="1" customWidth="1"/>
    <col min="5128" max="5128" width="12.5703125" style="1" customWidth="1"/>
    <col min="5129" max="5132" width="9" style="1" bestFit="1" customWidth="1"/>
    <col min="5133" max="5133" width="9.42578125" style="1" bestFit="1" customWidth="1"/>
    <col min="5134" max="5134" width="8.85546875" style="1" customWidth="1"/>
    <col min="5135" max="5135" width="11.140625" style="1" customWidth="1"/>
    <col min="5136" max="5136" width="10" style="1" customWidth="1"/>
    <col min="5137" max="5137" width="11.42578125" style="1" customWidth="1"/>
    <col min="5138" max="5373" width="8.85546875" style="1"/>
    <col min="5374" max="5374" width="5.42578125" style="1" customWidth="1"/>
    <col min="5375" max="5375" width="19.7109375" style="1" customWidth="1"/>
    <col min="5376" max="5376" width="9" style="1" bestFit="1" customWidth="1"/>
    <col min="5377" max="5377" width="11.42578125" style="1" customWidth="1"/>
    <col min="5378" max="5378" width="10.5703125" style="1" customWidth="1"/>
    <col min="5379" max="5379" width="12" style="1" customWidth="1"/>
    <col min="5380" max="5380" width="10" style="1" customWidth="1"/>
    <col min="5381" max="5381" width="10.85546875" style="1" customWidth="1"/>
    <col min="5382" max="5382" width="10.140625" style="1" customWidth="1"/>
    <col min="5383" max="5383" width="9" style="1" bestFit="1" customWidth="1"/>
    <col min="5384" max="5384" width="12.5703125" style="1" customWidth="1"/>
    <col min="5385" max="5388" width="9" style="1" bestFit="1" customWidth="1"/>
    <col min="5389" max="5389" width="9.42578125" style="1" bestFit="1" customWidth="1"/>
    <col min="5390" max="5390" width="8.85546875" style="1" customWidth="1"/>
    <col min="5391" max="5391" width="11.140625" style="1" customWidth="1"/>
    <col min="5392" max="5392" width="10" style="1" customWidth="1"/>
    <col min="5393" max="5393" width="11.42578125" style="1" customWidth="1"/>
    <col min="5394" max="5629" width="8.85546875" style="1"/>
    <col min="5630" max="5630" width="5.42578125" style="1" customWidth="1"/>
    <col min="5631" max="5631" width="19.7109375" style="1" customWidth="1"/>
    <col min="5632" max="5632" width="9" style="1" bestFit="1" customWidth="1"/>
    <col min="5633" max="5633" width="11.42578125" style="1" customWidth="1"/>
    <col min="5634" max="5634" width="10.5703125" style="1" customWidth="1"/>
    <col min="5635" max="5635" width="12" style="1" customWidth="1"/>
    <col min="5636" max="5636" width="10" style="1" customWidth="1"/>
    <col min="5637" max="5637" width="10.85546875" style="1" customWidth="1"/>
    <col min="5638" max="5638" width="10.140625" style="1" customWidth="1"/>
    <col min="5639" max="5639" width="9" style="1" bestFit="1" customWidth="1"/>
    <col min="5640" max="5640" width="12.5703125" style="1" customWidth="1"/>
    <col min="5641" max="5644" width="9" style="1" bestFit="1" customWidth="1"/>
    <col min="5645" max="5645" width="9.42578125" style="1" bestFit="1" customWidth="1"/>
    <col min="5646" max="5646" width="8.85546875" style="1" customWidth="1"/>
    <col min="5647" max="5647" width="11.140625" style="1" customWidth="1"/>
    <col min="5648" max="5648" width="10" style="1" customWidth="1"/>
    <col min="5649" max="5649" width="11.42578125" style="1" customWidth="1"/>
    <col min="5650" max="5885" width="8.85546875" style="1"/>
    <col min="5886" max="5886" width="5.42578125" style="1" customWidth="1"/>
    <col min="5887" max="5887" width="19.7109375" style="1" customWidth="1"/>
    <col min="5888" max="5888" width="9" style="1" bestFit="1" customWidth="1"/>
    <col min="5889" max="5889" width="11.42578125" style="1" customWidth="1"/>
    <col min="5890" max="5890" width="10.5703125" style="1" customWidth="1"/>
    <col min="5891" max="5891" width="12" style="1" customWidth="1"/>
    <col min="5892" max="5892" width="10" style="1" customWidth="1"/>
    <col min="5893" max="5893" width="10.85546875" style="1" customWidth="1"/>
    <col min="5894" max="5894" width="10.140625" style="1" customWidth="1"/>
    <col min="5895" max="5895" width="9" style="1" bestFit="1" customWidth="1"/>
    <col min="5896" max="5896" width="12.5703125" style="1" customWidth="1"/>
    <col min="5897" max="5900" width="9" style="1" bestFit="1" customWidth="1"/>
    <col min="5901" max="5901" width="9.42578125" style="1" bestFit="1" customWidth="1"/>
    <col min="5902" max="5902" width="8.85546875" style="1" customWidth="1"/>
    <col min="5903" max="5903" width="11.140625" style="1" customWidth="1"/>
    <col min="5904" max="5904" width="10" style="1" customWidth="1"/>
    <col min="5905" max="5905" width="11.42578125" style="1" customWidth="1"/>
    <col min="5906" max="6141" width="8.85546875" style="1"/>
    <col min="6142" max="6142" width="5.42578125" style="1" customWidth="1"/>
    <col min="6143" max="6143" width="19.7109375" style="1" customWidth="1"/>
    <col min="6144" max="6144" width="9" style="1" bestFit="1" customWidth="1"/>
    <col min="6145" max="6145" width="11.42578125" style="1" customWidth="1"/>
    <col min="6146" max="6146" width="10.5703125" style="1" customWidth="1"/>
    <col min="6147" max="6147" width="12" style="1" customWidth="1"/>
    <col min="6148" max="6148" width="10" style="1" customWidth="1"/>
    <col min="6149" max="6149" width="10.85546875" style="1" customWidth="1"/>
    <col min="6150" max="6150" width="10.140625" style="1" customWidth="1"/>
    <col min="6151" max="6151" width="9" style="1" bestFit="1" customWidth="1"/>
    <col min="6152" max="6152" width="12.5703125" style="1" customWidth="1"/>
    <col min="6153" max="6156" width="9" style="1" bestFit="1" customWidth="1"/>
    <col min="6157" max="6157" width="9.42578125" style="1" bestFit="1" customWidth="1"/>
    <col min="6158" max="6158" width="8.85546875" style="1" customWidth="1"/>
    <col min="6159" max="6159" width="11.140625" style="1" customWidth="1"/>
    <col min="6160" max="6160" width="10" style="1" customWidth="1"/>
    <col min="6161" max="6161" width="11.42578125" style="1" customWidth="1"/>
    <col min="6162" max="6397" width="8.85546875" style="1"/>
    <col min="6398" max="6398" width="5.42578125" style="1" customWidth="1"/>
    <col min="6399" max="6399" width="19.7109375" style="1" customWidth="1"/>
    <col min="6400" max="6400" width="9" style="1" bestFit="1" customWidth="1"/>
    <col min="6401" max="6401" width="11.42578125" style="1" customWidth="1"/>
    <col min="6402" max="6402" width="10.5703125" style="1" customWidth="1"/>
    <col min="6403" max="6403" width="12" style="1" customWidth="1"/>
    <col min="6404" max="6404" width="10" style="1" customWidth="1"/>
    <col min="6405" max="6405" width="10.85546875" style="1" customWidth="1"/>
    <col min="6406" max="6406" width="10.140625" style="1" customWidth="1"/>
    <col min="6407" max="6407" width="9" style="1" bestFit="1" customWidth="1"/>
    <col min="6408" max="6408" width="12.5703125" style="1" customWidth="1"/>
    <col min="6409" max="6412" width="9" style="1" bestFit="1" customWidth="1"/>
    <col min="6413" max="6413" width="9.42578125" style="1" bestFit="1" customWidth="1"/>
    <col min="6414" max="6414" width="8.85546875" style="1" customWidth="1"/>
    <col min="6415" max="6415" width="11.140625" style="1" customWidth="1"/>
    <col min="6416" max="6416" width="10" style="1" customWidth="1"/>
    <col min="6417" max="6417" width="11.42578125" style="1" customWidth="1"/>
    <col min="6418" max="6653" width="8.85546875" style="1"/>
    <col min="6654" max="6654" width="5.42578125" style="1" customWidth="1"/>
    <col min="6655" max="6655" width="19.7109375" style="1" customWidth="1"/>
    <col min="6656" max="6656" width="9" style="1" bestFit="1" customWidth="1"/>
    <col min="6657" max="6657" width="11.42578125" style="1" customWidth="1"/>
    <col min="6658" max="6658" width="10.5703125" style="1" customWidth="1"/>
    <col min="6659" max="6659" width="12" style="1" customWidth="1"/>
    <col min="6660" max="6660" width="10" style="1" customWidth="1"/>
    <col min="6661" max="6661" width="10.85546875" style="1" customWidth="1"/>
    <col min="6662" max="6662" width="10.140625" style="1" customWidth="1"/>
    <col min="6663" max="6663" width="9" style="1" bestFit="1" customWidth="1"/>
    <col min="6664" max="6664" width="12.5703125" style="1" customWidth="1"/>
    <col min="6665" max="6668" width="9" style="1" bestFit="1" customWidth="1"/>
    <col min="6669" max="6669" width="9.42578125" style="1" bestFit="1" customWidth="1"/>
    <col min="6670" max="6670" width="8.85546875" style="1" customWidth="1"/>
    <col min="6671" max="6671" width="11.140625" style="1" customWidth="1"/>
    <col min="6672" max="6672" width="10" style="1" customWidth="1"/>
    <col min="6673" max="6673" width="11.42578125" style="1" customWidth="1"/>
    <col min="6674" max="6909" width="8.85546875" style="1"/>
    <col min="6910" max="6910" width="5.42578125" style="1" customWidth="1"/>
    <col min="6911" max="6911" width="19.7109375" style="1" customWidth="1"/>
    <col min="6912" max="6912" width="9" style="1" bestFit="1" customWidth="1"/>
    <col min="6913" max="6913" width="11.42578125" style="1" customWidth="1"/>
    <col min="6914" max="6914" width="10.5703125" style="1" customWidth="1"/>
    <col min="6915" max="6915" width="12" style="1" customWidth="1"/>
    <col min="6916" max="6916" width="10" style="1" customWidth="1"/>
    <col min="6917" max="6917" width="10.85546875" style="1" customWidth="1"/>
    <col min="6918" max="6918" width="10.140625" style="1" customWidth="1"/>
    <col min="6919" max="6919" width="9" style="1" bestFit="1" customWidth="1"/>
    <col min="6920" max="6920" width="12.5703125" style="1" customWidth="1"/>
    <col min="6921" max="6924" width="9" style="1" bestFit="1" customWidth="1"/>
    <col min="6925" max="6925" width="9.42578125" style="1" bestFit="1" customWidth="1"/>
    <col min="6926" max="6926" width="8.85546875" style="1" customWidth="1"/>
    <col min="6927" max="6927" width="11.140625" style="1" customWidth="1"/>
    <col min="6928" max="6928" width="10" style="1" customWidth="1"/>
    <col min="6929" max="6929" width="11.42578125" style="1" customWidth="1"/>
    <col min="6930" max="7165" width="8.85546875" style="1"/>
    <col min="7166" max="7166" width="5.42578125" style="1" customWidth="1"/>
    <col min="7167" max="7167" width="19.7109375" style="1" customWidth="1"/>
    <col min="7168" max="7168" width="9" style="1" bestFit="1" customWidth="1"/>
    <col min="7169" max="7169" width="11.42578125" style="1" customWidth="1"/>
    <col min="7170" max="7170" width="10.5703125" style="1" customWidth="1"/>
    <col min="7171" max="7171" width="12" style="1" customWidth="1"/>
    <col min="7172" max="7172" width="10" style="1" customWidth="1"/>
    <col min="7173" max="7173" width="10.85546875" style="1" customWidth="1"/>
    <col min="7174" max="7174" width="10.140625" style="1" customWidth="1"/>
    <col min="7175" max="7175" width="9" style="1" bestFit="1" customWidth="1"/>
    <col min="7176" max="7176" width="12.5703125" style="1" customWidth="1"/>
    <col min="7177" max="7180" width="9" style="1" bestFit="1" customWidth="1"/>
    <col min="7181" max="7181" width="9.42578125" style="1" bestFit="1" customWidth="1"/>
    <col min="7182" max="7182" width="8.85546875" style="1" customWidth="1"/>
    <col min="7183" max="7183" width="11.140625" style="1" customWidth="1"/>
    <col min="7184" max="7184" width="10" style="1" customWidth="1"/>
    <col min="7185" max="7185" width="11.42578125" style="1" customWidth="1"/>
    <col min="7186" max="7421" width="8.85546875" style="1"/>
    <col min="7422" max="7422" width="5.42578125" style="1" customWidth="1"/>
    <col min="7423" max="7423" width="19.7109375" style="1" customWidth="1"/>
    <col min="7424" max="7424" width="9" style="1" bestFit="1" customWidth="1"/>
    <col min="7425" max="7425" width="11.42578125" style="1" customWidth="1"/>
    <col min="7426" max="7426" width="10.5703125" style="1" customWidth="1"/>
    <col min="7427" max="7427" width="12" style="1" customWidth="1"/>
    <col min="7428" max="7428" width="10" style="1" customWidth="1"/>
    <col min="7429" max="7429" width="10.85546875" style="1" customWidth="1"/>
    <col min="7430" max="7430" width="10.140625" style="1" customWidth="1"/>
    <col min="7431" max="7431" width="9" style="1" bestFit="1" customWidth="1"/>
    <col min="7432" max="7432" width="12.5703125" style="1" customWidth="1"/>
    <col min="7433" max="7436" width="9" style="1" bestFit="1" customWidth="1"/>
    <col min="7437" max="7437" width="9.42578125" style="1" bestFit="1" customWidth="1"/>
    <col min="7438" max="7438" width="8.85546875" style="1" customWidth="1"/>
    <col min="7439" max="7439" width="11.140625" style="1" customWidth="1"/>
    <col min="7440" max="7440" width="10" style="1" customWidth="1"/>
    <col min="7441" max="7441" width="11.42578125" style="1" customWidth="1"/>
    <col min="7442" max="7677" width="8.85546875" style="1"/>
    <col min="7678" max="7678" width="5.42578125" style="1" customWidth="1"/>
    <col min="7679" max="7679" width="19.7109375" style="1" customWidth="1"/>
    <col min="7680" max="7680" width="9" style="1" bestFit="1" customWidth="1"/>
    <col min="7681" max="7681" width="11.42578125" style="1" customWidth="1"/>
    <col min="7682" max="7682" width="10.5703125" style="1" customWidth="1"/>
    <col min="7683" max="7683" width="12" style="1" customWidth="1"/>
    <col min="7684" max="7684" width="10" style="1" customWidth="1"/>
    <col min="7685" max="7685" width="10.85546875" style="1" customWidth="1"/>
    <col min="7686" max="7686" width="10.140625" style="1" customWidth="1"/>
    <col min="7687" max="7687" width="9" style="1" bestFit="1" customWidth="1"/>
    <col min="7688" max="7688" width="12.5703125" style="1" customWidth="1"/>
    <col min="7689" max="7692" width="9" style="1" bestFit="1" customWidth="1"/>
    <col min="7693" max="7693" width="9.42578125" style="1" bestFit="1" customWidth="1"/>
    <col min="7694" max="7694" width="8.85546875" style="1" customWidth="1"/>
    <col min="7695" max="7695" width="11.140625" style="1" customWidth="1"/>
    <col min="7696" max="7696" width="10" style="1" customWidth="1"/>
    <col min="7697" max="7697" width="11.42578125" style="1" customWidth="1"/>
    <col min="7698" max="7933" width="8.85546875" style="1"/>
    <col min="7934" max="7934" width="5.42578125" style="1" customWidth="1"/>
    <col min="7935" max="7935" width="19.7109375" style="1" customWidth="1"/>
    <col min="7936" max="7936" width="9" style="1" bestFit="1" customWidth="1"/>
    <col min="7937" max="7937" width="11.42578125" style="1" customWidth="1"/>
    <col min="7938" max="7938" width="10.5703125" style="1" customWidth="1"/>
    <col min="7939" max="7939" width="12" style="1" customWidth="1"/>
    <col min="7940" max="7940" width="10" style="1" customWidth="1"/>
    <col min="7941" max="7941" width="10.85546875" style="1" customWidth="1"/>
    <col min="7942" max="7942" width="10.140625" style="1" customWidth="1"/>
    <col min="7943" max="7943" width="9" style="1" bestFit="1" customWidth="1"/>
    <col min="7944" max="7944" width="12.5703125" style="1" customWidth="1"/>
    <col min="7945" max="7948" width="9" style="1" bestFit="1" customWidth="1"/>
    <col min="7949" max="7949" width="9.42578125" style="1" bestFit="1" customWidth="1"/>
    <col min="7950" max="7950" width="8.85546875" style="1" customWidth="1"/>
    <col min="7951" max="7951" width="11.140625" style="1" customWidth="1"/>
    <col min="7952" max="7952" width="10" style="1" customWidth="1"/>
    <col min="7953" max="7953" width="11.42578125" style="1" customWidth="1"/>
    <col min="7954" max="8189" width="8.85546875" style="1"/>
    <col min="8190" max="8190" width="5.42578125" style="1" customWidth="1"/>
    <col min="8191" max="8191" width="19.7109375" style="1" customWidth="1"/>
    <col min="8192" max="8192" width="9" style="1" bestFit="1" customWidth="1"/>
    <col min="8193" max="8193" width="11.42578125" style="1" customWidth="1"/>
    <col min="8194" max="8194" width="10.5703125" style="1" customWidth="1"/>
    <col min="8195" max="8195" width="12" style="1" customWidth="1"/>
    <col min="8196" max="8196" width="10" style="1" customWidth="1"/>
    <col min="8197" max="8197" width="10.85546875" style="1" customWidth="1"/>
    <col min="8198" max="8198" width="10.140625" style="1" customWidth="1"/>
    <col min="8199" max="8199" width="9" style="1" bestFit="1" customWidth="1"/>
    <col min="8200" max="8200" width="12.5703125" style="1" customWidth="1"/>
    <col min="8201" max="8204" width="9" style="1" bestFit="1" customWidth="1"/>
    <col min="8205" max="8205" width="9.42578125" style="1" bestFit="1" customWidth="1"/>
    <col min="8206" max="8206" width="8.85546875" style="1" customWidth="1"/>
    <col min="8207" max="8207" width="11.140625" style="1" customWidth="1"/>
    <col min="8208" max="8208" width="10" style="1" customWidth="1"/>
    <col min="8209" max="8209" width="11.42578125" style="1" customWidth="1"/>
    <col min="8210" max="8445" width="8.85546875" style="1"/>
    <col min="8446" max="8446" width="5.42578125" style="1" customWidth="1"/>
    <col min="8447" max="8447" width="19.7109375" style="1" customWidth="1"/>
    <col min="8448" max="8448" width="9" style="1" bestFit="1" customWidth="1"/>
    <col min="8449" max="8449" width="11.42578125" style="1" customWidth="1"/>
    <col min="8450" max="8450" width="10.5703125" style="1" customWidth="1"/>
    <col min="8451" max="8451" width="12" style="1" customWidth="1"/>
    <col min="8452" max="8452" width="10" style="1" customWidth="1"/>
    <col min="8453" max="8453" width="10.85546875" style="1" customWidth="1"/>
    <col min="8454" max="8454" width="10.140625" style="1" customWidth="1"/>
    <col min="8455" max="8455" width="9" style="1" bestFit="1" customWidth="1"/>
    <col min="8456" max="8456" width="12.5703125" style="1" customWidth="1"/>
    <col min="8457" max="8460" width="9" style="1" bestFit="1" customWidth="1"/>
    <col min="8461" max="8461" width="9.42578125" style="1" bestFit="1" customWidth="1"/>
    <col min="8462" max="8462" width="8.85546875" style="1" customWidth="1"/>
    <col min="8463" max="8463" width="11.140625" style="1" customWidth="1"/>
    <col min="8464" max="8464" width="10" style="1" customWidth="1"/>
    <col min="8465" max="8465" width="11.42578125" style="1" customWidth="1"/>
    <col min="8466" max="8701" width="8.85546875" style="1"/>
    <col min="8702" max="8702" width="5.42578125" style="1" customWidth="1"/>
    <col min="8703" max="8703" width="19.7109375" style="1" customWidth="1"/>
    <col min="8704" max="8704" width="9" style="1" bestFit="1" customWidth="1"/>
    <col min="8705" max="8705" width="11.42578125" style="1" customWidth="1"/>
    <col min="8706" max="8706" width="10.5703125" style="1" customWidth="1"/>
    <col min="8707" max="8707" width="12" style="1" customWidth="1"/>
    <col min="8708" max="8708" width="10" style="1" customWidth="1"/>
    <col min="8709" max="8709" width="10.85546875" style="1" customWidth="1"/>
    <col min="8710" max="8710" width="10.140625" style="1" customWidth="1"/>
    <col min="8711" max="8711" width="9" style="1" bestFit="1" customWidth="1"/>
    <col min="8712" max="8712" width="12.5703125" style="1" customWidth="1"/>
    <col min="8713" max="8716" width="9" style="1" bestFit="1" customWidth="1"/>
    <col min="8717" max="8717" width="9.42578125" style="1" bestFit="1" customWidth="1"/>
    <col min="8718" max="8718" width="8.85546875" style="1" customWidth="1"/>
    <col min="8719" max="8719" width="11.140625" style="1" customWidth="1"/>
    <col min="8720" max="8720" width="10" style="1" customWidth="1"/>
    <col min="8721" max="8721" width="11.42578125" style="1" customWidth="1"/>
    <col min="8722" max="8957" width="8.85546875" style="1"/>
    <col min="8958" max="8958" width="5.42578125" style="1" customWidth="1"/>
    <col min="8959" max="8959" width="19.7109375" style="1" customWidth="1"/>
    <col min="8960" max="8960" width="9" style="1" bestFit="1" customWidth="1"/>
    <col min="8961" max="8961" width="11.42578125" style="1" customWidth="1"/>
    <col min="8962" max="8962" width="10.5703125" style="1" customWidth="1"/>
    <col min="8963" max="8963" width="12" style="1" customWidth="1"/>
    <col min="8964" max="8964" width="10" style="1" customWidth="1"/>
    <col min="8965" max="8965" width="10.85546875" style="1" customWidth="1"/>
    <col min="8966" max="8966" width="10.140625" style="1" customWidth="1"/>
    <col min="8967" max="8967" width="9" style="1" bestFit="1" customWidth="1"/>
    <col min="8968" max="8968" width="12.5703125" style="1" customWidth="1"/>
    <col min="8969" max="8972" width="9" style="1" bestFit="1" customWidth="1"/>
    <col min="8973" max="8973" width="9.42578125" style="1" bestFit="1" customWidth="1"/>
    <col min="8974" max="8974" width="8.85546875" style="1" customWidth="1"/>
    <col min="8975" max="8975" width="11.140625" style="1" customWidth="1"/>
    <col min="8976" max="8976" width="10" style="1" customWidth="1"/>
    <col min="8977" max="8977" width="11.42578125" style="1" customWidth="1"/>
    <col min="8978" max="9213" width="8.85546875" style="1"/>
    <col min="9214" max="9214" width="5.42578125" style="1" customWidth="1"/>
    <col min="9215" max="9215" width="19.7109375" style="1" customWidth="1"/>
    <col min="9216" max="9216" width="9" style="1" bestFit="1" customWidth="1"/>
    <col min="9217" max="9217" width="11.42578125" style="1" customWidth="1"/>
    <col min="9218" max="9218" width="10.5703125" style="1" customWidth="1"/>
    <col min="9219" max="9219" width="12" style="1" customWidth="1"/>
    <col min="9220" max="9220" width="10" style="1" customWidth="1"/>
    <col min="9221" max="9221" width="10.85546875" style="1" customWidth="1"/>
    <col min="9222" max="9222" width="10.140625" style="1" customWidth="1"/>
    <col min="9223" max="9223" width="9" style="1" bestFit="1" customWidth="1"/>
    <col min="9224" max="9224" width="12.5703125" style="1" customWidth="1"/>
    <col min="9225" max="9228" width="9" style="1" bestFit="1" customWidth="1"/>
    <col min="9229" max="9229" width="9.42578125" style="1" bestFit="1" customWidth="1"/>
    <col min="9230" max="9230" width="8.85546875" style="1" customWidth="1"/>
    <col min="9231" max="9231" width="11.140625" style="1" customWidth="1"/>
    <col min="9232" max="9232" width="10" style="1" customWidth="1"/>
    <col min="9233" max="9233" width="11.42578125" style="1" customWidth="1"/>
    <col min="9234" max="9469" width="8.85546875" style="1"/>
    <col min="9470" max="9470" width="5.42578125" style="1" customWidth="1"/>
    <col min="9471" max="9471" width="19.7109375" style="1" customWidth="1"/>
    <col min="9472" max="9472" width="9" style="1" bestFit="1" customWidth="1"/>
    <col min="9473" max="9473" width="11.42578125" style="1" customWidth="1"/>
    <col min="9474" max="9474" width="10.5703125" style="1" customWidth="1"/>
    <col min="9475" max="9475" width="12" style="1" customWidth="1"/>
    <col min="9476" max="9476" width="10" style="1" customWidth="1"/>
    <col min="9477" max="9477" width="10.85546875" style="1" customWidth="1"/>
    <col min="9478" max="9478" width="10.140625" style="1" customWidth="1"/>
    <col min="9479" max="9479" width="9" style="1" bestFit="1" customWidth="1"/>
    <col min="9480" max="9480" width="12.5703125" style="1" customWidth="1"/>
    <col min="9481" max="9484" width="9" style="1" bestFit="1" customWidth="1"/>
    <col min="9485" max="9485" width="9.42578125" style="1" bestFit="1" customWidth="1"/>
    <col min="9486" max="9486" width="8.85546875" style="1" customWidth="1"/>
    <col min="9487" max="9487" width="11.140625" style="1" customWidth="1"/>
    <col min="9488" max="9488" width="10" style="1" customWidth="1"/>
    <col min="9489" max="9489" width="11.42578125" style="1" customWidth="1"/>
    <col min="9490" max="9725" width="8.85546875" style="1"/>
    <col min="9726" max="9726" width="5.42578125" style="1" customWidth="1"/>
    <col min="9727" max="9727" width="19.7109375" style="1" customWidth="1"/>
    <col min="9728" max="9728" width="9" style="1" bestFit="1" customWidth="1"/>
    <col min="9729" max="9729" width="11.42578125" style="1" customWidth="1"/>
    <col min="9730" max="9730" width="10.5703125" style="1" customWidth="1"/>
    <col min="9731" max="9731" width="12" style="1" customWidth="1"/>
    <col min="9732" max="9732" width="10" style="1" customWidth="1"/>
    <col min="9733" max="9733" width="10.85546875" style="1" customWidth="1"/>
    <col min="9734" max="9734" width="10.140625" style="1" customWidth="1"/>
    <col min="9735" max="9735" width="9" style="1" bestFit="1" customWidth="1"/>
    <col min="9736" max="9736" width="12.5703125" style="1" customWidth="1"/>
    <col min="9737" max="9740" width="9" style="1" bestFit="1" customWidth="1"/>
    <col min="9741" max="9741" width="9.42578125" style="1" bestFit="1" customWidth="1"/>
    <col min="9742" max="9742" width="8.85546875" style="1" customWidth="1"/>
    <col min="9743" max="9743" width="11.140625" style="1" customWidth="1"/>
    <col min="9744" max="9744" width="10" style="1" customWidth="1"/>
    <col min="9745" max="9745" width="11.42578125" style="1" customWidth="1"/>
    <col min="9746" max="9981" width="8.85546875" style="1"/>
    <col min="9982" max="9982" width="5.42578125" style="1" customWidth="1"/>
    <col min="9983" max="9983" width="19.7109375" style="1" customWidth="1"/>
    <col min="9984" max="9984" width="9" style="1" bestFit="1" customWidth="1"/>
    <col min="9985" max="9985" width="11.42578125" style="1" customWidth="1"/>
    <col min="9986" max="9986" width="10.5703125" style="1" customWidth="1"/>
    <col min="9987" max="9987" width="12" style="1" customWidth="1"/>
    <col min="9988" max="9988" width="10" style="1" customWidth="1"/>
    <col min="9989" max="9989" width="10.85546875" style="1" customWidth="1"/>
    <col min="9990" max="9990" width="10.140625" style="1" customWidth="1"/>
    <col min="9991" max="9991" width="9" style="1" bestFit="1" customWidth="1"/>
    <col min="9992" max="9992" width="12.5703125" style="1" customWidth="1"/>
    <col min="9993" max="9996" width="9" style="1" bestFit="1" customWidth="1"/>
    <col min="9997" max="9997" width="9.42578125" style="1" bestFit="1" customWidth="1"/>
    <col min="9998" max="9998" width="8.85546875" style="1" customWidth="1"/>
    <col min="9999" max="9999" width="11.140625" style="1" customWidth="1"/>
    <col min="10000" max="10000" width="10" style="1" customWidth="1"/>
    <col min="10001" max="10001" width="11.42578125" style="1" customWidth="1"/>
    <col min="10002" max="10237" width="8.85546875" style="1"/>
    <col min="10238" max="10238" width="5.42578125" style="1" customWidth="1"/>
    <col min="10239" max="10239" width="19.7109375" style="1" customWidth="1"/>
    <col min="10240" max="10240" width="9" style="1" bestFit="1" customWidth="1"/>
    <col min="10241" max="10241" width="11.42578125" style="1" customWidth="1"/>
    <col min="10242" max="10242" width="10.5703125" style="1" customWidth="1"/>
    <col min="10243" max="10243" width="12" style="1" customWidth="1"/>
    <col min="10244" max="10244" width="10" style="1" customWidth="1"/>
    <col min="10245" max="10245" width="10.85546875" style="1" customWidth="1"/>
    <col min="10246" max="10246" width="10.140625" style="1" customWidth="1"/>
    <col min="10247" max="10247" width="9" style="1" bestFit="1" customWidth="1"/>
    <col min="10248" max="10248" width="12.5703125" style="1" customWidth="1"/>
    <col min="10249" max="10252" width="9" style="1" bestFit="1" customWidth="1"/>
    <col min="10253" max="10253" width="9.42578125" style="1" bestFit="1" customWidth="1"/>
    <col min="10254" max="10254" width="8.85546875" style="1" customWidth="1"/>
    <col min="10255" max="10255" width="11.140625" style="1" customWidth="1"/>
    <col min="10256" max="10256" width="10" style="1" customWidth="1"/>
    <col min="10257" max="10257" width="11.42578125" style="1" customWidth="1"/>
    <col min="10258" max="10493" width="8.85546875" style="1"/>
    <col min="10494" max="10494" width="5.42578125" style="1" customWidth="1"/>
    <col min="10495" max="10495" width="19.7109375" style="1" customWidth="1"/>
    <col min="10496" max="10496" width="9" style="1" bestFit="1" customWidth="1"/>
    <col min="10497" max="10497" width="11.42578125" style="1" customWidth="1"/>
    <col min="10498" max="10498" width="10.5703125" style="1" customWidth="1"/>
    <col min="10499" max="10499" width="12" style="1" customWidth="1"/>
    <col min="10500" max="10500" width="10" style="1" customWidth="1"/>
    <col min="10501" max="10501" width="10.85546875" style="1" customWidth="1"/>
    <col min="10502" max="10502" width="10.140625" style="1" customWidth="1"/>
    <col min="10503" max="10503" width="9" style="1" bestFit="1" customWidth="1"/>
    <col min="10504" max="10504" width="12.5703125" style="1" customWidth="1"/>
    <col min="10505" max="10508" width="9" style="1" bestFit="1" customWidth="1"/>
    <col min="10509" max="10509" width="9.42578125" style="1" bestFit="1" customWidth="1"/>
    <col min="10510" max="10510" width="8.85546875" style="1" customWidth="1"/>
    <col min="10511" max="10511" width="11.140625" style="1" customWidth="1"/>
    <col min="10512" max="10512" width="10" style="1" customWidth="1"/>
    <col min="10513" max="10513" width="11.42578125" style="1" customWidth="1"/>
    <col min="10514" max="10749" width="8.85546875" style="1"/>
    <col min="10750" max="10750" width="5.42578125" style="1" customWidth="1"/>
    <col min="10751" max="10751" width="19.7109375" style="1" customWidth="1"/>
    <col min="10752" max="10752" width="9" style="1" bestFit="1" customWidth="1"/>
    <col min="10753" max="10753" width="11.42578125" style="1" customWidth="1"/>
    <col min="10754" max="10754" width="10.5703125" style="1" customWidth="1"/>
    <col min="10755" max="10755" width="12" style="1" customWidth="1"/>
    <col min="10756" max="10756" width="10" style="1" customWidth="1"/>
    <col min="10757" max="10757" width="10.85546875" style="1" customWidth="1"/>
    <col min="10758" max="10758" width="10.140625" style="1" customWidth="1"/>
    <col min="10759" max="10759" width="9" style="1" bestFit="1" customWidth="1"/>
    <col min="10760" max="10760" width="12.5703125" style="1" customWidth="1"/>
    <col min="10761" max="10764" width="9" style="1" bestFit="1" customWidth="1"/>
    <col min="10765" max="10765" width="9.42578125" style="1" bestFit="1" customWidth="1"/>
    <col min="10766" max="10766" width="8.85546875" style="1" customWidth="1"/>
    <col min="10767" max="10767" width="11.140625" style="1" customWidth="1"/>
    <col min="10768" max="10768" width="10" style="1" customWidth="1"/>
    <col min="10769" max="10769" width="11.42578125" style="1" customWidth="1"/>
    <col min="10770" max="11005" width="8.85546875" style="1"/>
    <col min="11006" max="11006" width="5.42578125" style="1" customWidth="1"/>
    <col min="11007" max="11007" width="19.7109375" style="1" customWidth="1"/>
    <col min="11008" max="11008" width="9" style="1" bestFit="1" customWidth="1"/>
    <col min="11009" max="11009" width="11.42578125" style="1" customWidth="1"/>
    <col min="11010" max="11010" width="10.5703125" style="1" customWidth="1"/>
    <col min="11011" max="11011" width="12" style="1" customWidth="1"/>
    <col min="11012" max="11012" width="10" style="1" customWidth="1"/>
    <col min="11013" max="11013" width="10.85546875" style="1" customWidth="1"/>
    <col min="11014" max="11014" width="10.140625" style="1" customWidth="1"/>
    <col min="11015" max="11015" width="9" style="1" bestFit="1" customWidth="1"/>
    <col min="11016" max="11016" width="12.5703125" style="1" customWidth="1"/>
    <col min="11017" max="11020" width="9" style="1" bestFit="1" customWidth="1"/>
    <col min="11021" max="11021" width="9.42578125" style="1" bestFit="1" customWidth="1"/>
    <col min="11022" max="11022" width="8.85546875" style="1" customWidth="1"/>
    <col min="11023" max="11023" width="11.140625" style="1" customWidth="1"/>
    <col min="11024" max="11024" width="10" style="1" customWidth="1"/>
    <col min="11025" max="11025" width="11.42578125" style="1" customWidth="1"/>
    <col min="11026" max="11261" width="8.85546875" style="1"/>
    <col min="11262" max="11262" width="5.42578125" style="1" customWidth="1"/>
    <col min="11263" max="11263" width="19.7109375" style="1" customWidth="1"/>
    <col min="11264" max="11264" width="9" style="1" bestFit="1" customWidth="1"/>
    <col min="11265" max="11265" width="11.42578125" style="1" customWidth="1"/>
    <col min="11266" max="11266" width="10.5703125" style="1" customWidth="1"/>
    <col min="11267" max="11267" width="12" style="1" customWidth="1"/>
    <col min="11268" max="11268" width="10" style="1" customWidth="1"/>
    <col min="11269" max="11269" width="10.85546875" style="1" customWidth="1"/>
    <col min="11270" max="11270" width="10.140625" style="1" customWidth="1"/>
    <col min="11271" max="11271" width="9" style="1" bestFit="1" customWidth="1"/>
    <col min="11272" max="11272" width="12.5703125" style="1" customWidth="1"/>
    <col min="11273" max="11276" width="9" style="1" bestFit="1" customWidth="1"/>
    <col min="11277" max="11277" width="9.42578125" style="1" bestFit="1" customWidth="1"/>
    <col min="11278" max="11278" width="8.85546875" style="1" customWidth="1"/>
    <col min="11279" max="11279" width="11.140625" style="1" customWidth="1"/>
    <col min="11280" max="11280" width="10" style="1" customWidth="1"/>
    <col min="11281" max="11281" width="11.42578125" style="1" customWidth="1"/>
    <col min="11282" max="11517" width="8.85546875" style="1"/>
    <col min="11518" max="11518" width="5.42578125" style="1" customWidth="1"/>
    <col min="11519" max="11519" width="19.7109375" style="1" customWidth="1"/>
    <col min="11520" max="11520" width="9" style="1" bestFit="1" customWidth="1"/>
    <col min="11521" max="11521" width="11.42578125" style="1" customWidth="1"/>
    <col min="11522" max="11522" width="10.5703125" style="1" customWidth="1"/>
    <col min="11523" max="11523" width="12" style="1" customWidth="1"/>
    <col min="11524" max="11524" width="10" style="1" customWidth="1"/>
    <col min="11525" max="11525" width="10.85546875" style="1" customWidth="1"/>
    <col min="11526" max="11526" width="10.140625" style="1" customWidth="1"/>
    <col min="11527" max="11527" width="9" style="1" bestFit="1" customWidth="1"/>
    <col min="11528" max="11528" width="12.5703125" style="1" customWidth="1"/>
    <col min="11529" max="11532" width="9" style="1" bestFit="1" customWidth="1"/>
    <col min="11533" max="11533" width="9.42578125" style="1" bestFit="1" customWidth="1"/>
    <col min="11534" max="11534" width="8.85546875" style="1" customWidth="1"/>
    <col min="11535" max="11535" width="11.140625" style="1" customWidth="1"/>
    <col min="11536" max="11536" width="10" style="1" customWidth="1"/>
    <col min="11537" max="11537" width="11.42578125" style="1" customWidth="1"/>
    <col min="11538" max="11773" width="8.85546875" style="1"/>
    <col min="11774" max="11774" width="5.42578125" style="1" customWidth="1"/>
    <col min="11775" max="11775" width="19.7109375" style="1" customWidth="1"/>
    <col min="11776" max="11776" width="9" style="1" bestFit="1" customWidth="1"/>
    <col min="11777" max="11777" width="11.42578125" style="1" customWidth="1"/>
    <col min="11778" max="11778" width="10.5703125" style="1" customWidth="1"/>
    <col min="11779" max="11779" width="12" style="1" customWidth="1"/>
    <col min="11780" max="11780" width="10" style="1" customWidth="1"/>
    <col min="11781" max="11781" width="10.85546875" style="1" customWidth="1"/>
    <col min="11782" max="11782" width="10.140625" style="1" customWidth="1"/>
    <col min="11783" max="11783" width="9" style="1" bestFit="1" customWidth="1"/>
    <col min="11784" max="11784" width="12.5703125" style="1" customWidth="1"/>
    <col min="11785" max="11788" width="9" style="1" bestFit="1" customWidth="1"/>
    <col min="11789" max="11789" width="9.42578125" style="1" bestFit="1" customWidth="1"/>
    <col min="11790" max="11790" width="8.85546875" style="1" customWidth="1"/>
    <col min="11791" max="11791" width="11.140625" style="1" customWidth="1"/>
    <col min="11792" max="11792" width="10" style="1" customWidth="1"/>
    <col min="11793" max="11793" width="11.42578125" style="1" customWidth="1"/>
    <col min="11794" max="12029" width="8.85546875" style="1"/>
    <col min="12030" max="12030" width="5.42578125" style="1" customWidth="1"/>
    <col min="12031" max="12031" width="19.7109375" style="1" customWidth="1"/>
    <col min="12032" max="12032" width="9" style="1" bestFit="1" customWidth="1"/>
    <col min="12033" max="12033" width="11.42578125" style="1" customWidth="1"/>
    <col min="12034" max="12034" width="10.5703125" style="1" customWidth="1"/>
    <col min="12035" max="12035" width="12" style="1" customWidth="1"/>
    <col min="12036" max="12036" width="10" style="1" customWidth="1"/>
    <col min="12037" max="12037" width="10.85546875" style="1" customWidth="1"/>
    <col min="12038" max="12038" width="10.140625" style="1" customWidth="1"/>
    <col min="12039" max="12039" width="9" style="1" bestFit="1" customWidth="1"/>
    <col min="12040" max="12040" width="12.5703125" style="1" customWidth="1"/>
    <col min="12041" max="12044" width="9" style="1" bestFit="1" customWidth="1"/>
    <col min="12045" max="12045" width="9.42578125" style="1" bestFit="1" customWidth="1"/>
    <col min="12046" max="12046" width="8.85546875" style="1" customWidth="1"/>
    <col min="12047" max="12047" width="11.140625" style="1" customWidth="1"/>
    <col min="12048" max="12048" width="10" style="1" customWidth="1"/>
    <col min="12049" max="12049" width="11.42578125" style="1" customWidth="1"/>
    <col min="12050" max="12285" width="8.85546875" style="1"/>
    <col min="12286" max="12286" width="5.42578125" style="1" customWidth="1"/>
    <col min="12287" max="12287" width="19.7109375" style="1" customWidth="1"/>
    <col min="12288" max="12288" width="9" style="1" bestFit="1" customWidth="1"/>
    <col min="12289" max="12289" width="11.42578125" style="1" customWidth="1"/>
    <col min="12290" max="12290" width="10.5703125" style="1" customWidth="1"/>
    <col min="12291" max="12291" width="12" style="1" customWidth="1"/>
    <col min="12292" max="12292" width="10" style="1" customWidth="1"/>
    <col min="12293" max="12293" width="10.85546875" style="1" customWidth="1"/>
    <col min="12294" max="12294" width="10.140625" style="1" customWidth="1"/>
    <col min="12295" max="12295" width="9" style="1" bestFit="1" customWidth="1"/>
    <col min="12296" max="12296" width="12.5703125" style="1" customWidth="1"/>
    <col min="12297" max="12300" width="9" style="1" bestFit="1" customWidth="1"/>
    <col min="12301" max="12301" width="9.42578125" style="1" bestFit="1" customWidth="1"/>
    <col min="12302" max="12302" width="8.85546875" style="1" customWidth="1"/>
    <col min="12303" max="12303" width="11.140625" style="1" customWidth="1"/>
    <col min="12304" max="12304" width="10" style="1" customWidth="1"/>
    <col min="12305" max="12305" width="11.42578125" style="1" customWidth="1"/>
    <col min="12306" max="12541" width="8.85546875" style="1"/>
    <col min="12542" max="12542" width="5.42578125" style="1" customWidth="1"/>
    <col min="12543" max="12543" width="19.7109375" style="1" customWidth="1"/>
    <col min="12544" max="12544" width="9" style="1" bestFit="1" customWidth="1"/>
    <col min="12545" max="12545" width="11.42578125" style="1" customWidth="1"/>
    <col min="12546" max="12546" width="10.5703125" style="1" customWidth="1"/>
    <col min="12547" max="12547" width="12" style="1" customWidth="1"/>
    <col min="12548" max="12548" width="10" style="1" customWidth="1"/>
    <col min="12549" max="12549" width="10.85546875" style="1" customWidth="1"/>
    <col min="12550" max="12550" width="10.140625" style="1" customWidth="1"/>
    <col min="12551" max="12551" width="9" style="1" bestFit="1" customWidth="1"/>
    <col min="12552" max="12552" width="12.5703125" style="1" customWidth="1"/>
    <col min="12553" max="12556" width="9" style="1" bestFit="1" customWidth="1"/>
    <col min="12557" max="12557" width="9.42578125" style="1" bestFit="1" customWidth="1"/>
    <col min="12558" max="12558" width="8.85546875" style="1" customWidth="1"/>
    <col min="12559" max="12559" width="11.140625" style="1" customWidth="1"/>
    <col min="12560" max="12560" width="10" style="1" customWidth="1"/>
    <col min="12561" max="12561" width="11.42578125" style="1" customWidth="1"/>
    <col min="12562" max="12797" width="8.85546875" style="1"/>
    <col min="12798" max="12798" width="5.42578125" style="1" customWidth="1"/>
    <col min="12799" max="12799" width="19.7109375" style="1" customWidth="1"/>
    <col min="12800" max="12800" width="9" style="1" bestFit="1" customWidth="1"/>
    <col min="12801" max="12801" width="11.42578125" style="1" customWidth="1"/>
    <col min="12802" max="12802" width="10.5703125" style="1" customWidth="1"/>
    <col min="12803" max="12803" width="12" style="1" customWidth="1"/>
    <col min="12804" max="12804" width="10" style="1" customWidth="1"/>
    <col min="12805" max="12805" width="10.85546875" style="1" customWidth="1"/>
    <col min="12806" max="12806" width="10.140625" style="1" customWidth="1"/>
    <col min="12807" max="12807" width="9" style="1" bestFit="1" customWidth="1"/>
    <col min="12808" max="12808" width="12.5703125" style="1" customWidth="1"/>
    <col min="12809" max="12812" width="9" style="1" bestFit="1" customWidth="1"/>
    <col min="12813" max="12813" width="9.42578125" style="1" bestFit="1" customWidth="1"/>
    <col min="12814" max="12814" width="8.85546875" style="1" customWidth="1"/>
    <col min="12815" max="12815" width="11.140625" style="1" customWidth="1"/>
    <col min="12816" max="12816" width="10" style="1" customWidth="1"/>
    <col min="12817" max="12817" width="11.42578125" style="1" customWidth="1"/>
    <col min="12818" max="13053" width="8.85546875" style="1"/>
    <col min="13054" max="13054" width="5.42578125" style="1" customWidth="1"/>
    <col min="13055" max="13055" width="19.7109375" style="1" customWidth="1"/>
    <col min="13056" max="13056" width="9" style="1" bestFit="1" customWidth="1"/>
    <col min="13057" max="13057" width="11.42578125" style="1" customWidth="1"/>
    <col min="13058" max="13058" width="10.5703125" style="1" customWidth="1"/>
    <col min="13059" max="13059" width="12" style="1" customWidth="1"/>
    <col min="13060" max="13060" width="10" style="1" customWidth="1"/>
    <col min="13061" max="13061" width="10.85546875" style="1" customWidth="1"/>
    <col min="13062" max="13062" width="10.140625" style="1" customWidth="1"/>
    <col min="13063" max="13063" width="9" style="1" bestFit="1" customWidth="1"/>
    <col min="13064" max="13064" width="12.5703125" style="1" customWidth="1"/>
    <col min="13065" max="13068" width="9" style="1" bestFit="1" customWidth="1"/>
    <col min="13069" max="13069" width="9.42578125" style="1" bestFit="1" customWidth="1"/>
    <col min="13070" max="13070" width="8.85546875" style="1" customWidth="1"/>
    <col min="13071" max="13071" width="11.140625" style="1" customWidth="1"/>
    <col min="13072" max="13072" width="10" style="1" customWidth="1"/>
    <col min="13073" max="13073" width="11.42578125" style="1" customWidth="1"/>
    <col min="13074" max="13309" width="8.85546875" style="1"/>
    <col min="13310" max="13310" width="5.42578125" style="1" customWidth="1"/>
    <col min="13311" max="13311" width="19.7109375" style="1" customWidth="1"/>
    <col min="13312" max="13312" width="9" style="1" bestFit="1" customWidth="1"/>
    <col min="13313" max="13313" width="11.42578125" style="1" customWidth="1"/>
    <col min="13314" max="13314" width="10.5703125" style="1" customWidth="1"/>
    <col min="13315" max="13315" width="12" style="1" customWidth="1"/>
    <col min="13316" max="13316" width="10" style="1" customWidth="1"/>
    <col min="13317" max="13317" width="10.85546875" style="1" customWidth="1"/>
    <col min="13318" max="13318" width="10.140625" style="1" customWidth="1"/>
    <col min="13319" max="13319" width="9" style="1" bestFit="1" customWidth="1"/>
    <col min="13320" max="13320" width="12.5703125" style="1" customWidth="1"/>
    <col min="13321" max="13324" width="9" style="1" bestFit="1" customWidth="1"/>
    <col min="13325" max="13325" width="9.42578125" style="1" bestFit="1" customWidth="1"/>
    <col min="13326" max="13326" width="8.85546875" style="1" customWidth="1"/>
    <col min="13327" max="13327" width="11.140625" style="1" customWidth="1"/>
    <col min="13328" max="13328" width="10" style="1" customWidth="1"/>
    <col min="13329" max="13329" width="11.42578125" style="1" customWidth="1"/>
    <col min="13330" max="13565" width="8.85546875" style="1"/>
    <col min="13566" max="13566" width="5.42578125" style="1" customWidth="1"/>
    <col min="13567" max="13567" width="19.7109375" style="1" customWidth="1"/>
    <col min="13568" max="13568" width="9" style="1" bestFit="1" customWidth="1"/>
    <col min="13569" max="13569" width="11.42578125" style="1" customWidth="1"/>
    <col min="13570" max="13570" width="10.5703125" style="1" customWidth="1"/>
    <col min="13571" max="13571" width="12" style="1" customWidth="1"/>
    <col min="13572" max="13572" width="10" style="1" customWidth="1"/>
    <col min="13573" max="13573" width="10.85546875" style="1" customWidth="1"/>
    <col min="13574" max="13574" width="10.140625" style="1" customWidth="1"/>
    <col min="13575" max="13575" width="9" style="1" bestFit="1" customWidth="1"/>
    <col min="13576" max="13576" width="12.5703125" style="1" customWidth="1"/>
    <col min="13577" max="13580" width="9" style="1" bestFit="1" customWidth="1"/>
    <col min="13581" max="13581" width="9.42578125" style="1" bestFit="1" customWidth="1"/>
    <col min="13582" max="13582" width="8.85546875" style="1" customWidth="1"/>
    <col min="13583" max="13583" width="11.140625" style="1" customWidth="1"/>
    <col min="13584" max="13584" width="10" style="1" customWidth="1"/>
    <col min="13585" max="13585" width="11.42578125" style="1" customWidth="1"/>
    <col min="13586" max="13821" width="8.85546875" style="1"/>
    <col min="13822" max="13822" width="5.42578125" style="1" customWidth="1"/>
    <col min="13823" max="13823" width="19.7109375" style="1" customWidth="1"/>
    <col min="13824" max="13824" width="9" style="1" bestFit="1" customWidth="1"/>
    <col min="13825" max="13825" width="11.42578125" style="1" customWidth="1"/>
    <col min="13826" max="13826" width="10.5703125" style="1" customWidth="1"/>
    <col min="13827" max="13827" width="12" style="1" customWidth="1"/>
    <col min="13828" max="13828" width="10" style="1" customWidth="1"/>
    <col min="13829" max="13829" width="10.85546875" style="1" customWidth="1"/>
    <col min="13830" max="13830" width="10.140625" style="1" customWidth="1"/>
    <col min="13831" max="13831" width="9" style="1" bestFit="1" customWidth="1"/>
    <col min="13832" max="13832" width="12.5703125" style="1" customWidth="1"/>
    <col min="13833" max="13836" width="9" style="1" bestFit="1" customWidth="1"/>
    <col min="13837" max="13837" width="9.42578125" style="1" bestFit="1" customWidth="1"/>
    <col min="13838" max="13838" width="8.85546875" style="1" customWidth="1"/>
    <col min="13839" max="13839" width="11.140625" style="1" customWidth="1"/>
    <col min="13840" max="13840" width="10" style="1" customWidth="1"/>
    <col min="13841" max="13841" width="11.42578125" style="1" customWidth="1"/>
    <col min="13842" max="14077" width="8.85546875" style="1"/>
    <col min="14078" max="14078" width="5.42578125" style="1" customWidth="1"/>
    <col min="14079" max="14079" width="19.7109375" style="1" customWidth="1"/>
    <col min="14080" max="14080" width="9" style="1" bestFit="1" customWidth="1"/>
    <col min="14081" max="14081" width="11.42578125" style="1" customWidth="1"/>
    <col min="14082" max="14082" width="10.5703125" style="1" customWidth="1"/>
    <col min="14083" max="14083" width="12" style="1" customWidth="1"/>
    <col min="14084" max="14084" width="10" style="1" customWidth="1"/>
    <col min="14085" max="14085" width="10.85546875" style="1" customWidth="1"/>
    <col min="14086" max="14086" width="10.140625" style="1" customWidth="1"/>
    <col min="14087" max="14087" width="9" style="1" bestFit="1" customWidth="1"/>
    <col min="14088" max="14088" width="12.5703125" style="1" customWidth="1"/>
    <col min="14089" max="14092" width="9" style="1" bestFit="1" customWidth="1"/>
    <col min="14093" max="14093" width="9.42578125" style="1" bestFit="1" customWidth="1"/>
    <col min="14094" max="14094" width="8.85546875" style="1" customWidth="1"/>
    <col min="14095" max="14095" width="11.140625" style="1" customWidth="1"/>
    <col min="14096" max="14096" width="10" style="1" customWidth="1"/>
    <col min="14097" max="14097" width="11.42578125" style="1" customWidth="1"/>
    <col min="14098" max="14333" width="8.85546875" style="1"/>
    <col min="14334" max="14334" width="5.42578125" style="1" customWidth="1"/>
    <col min="14335" max="14335" width="19.7109375" style="1" customWidth="1"/>
    <col min="14336" max="14336" width="9" style="1" bestFit="1" customWidth="1"/>
    <col min="14337" max="14337" width="11.42578125" style="1" customWidth="1"/>
    <col min="14338" max="14338" width="10.5703125" style="1" customWidth="1"/>
    <col min="14339" max="14339" width="12" style="1" customWidth="1"/>
    <col min="14340" max="14340" width="10" style="1" customWidth="1"/>
    <col min="14341" max="14341" width="10.85546875" style="1" customWidth="1"/>
    <col min="14342" max="14342" width="10.140625" style="1" customWidth="1"/>
    <col min="14343" max="14343" width="9" style="1" bestFit="1" customWidth="1"/>
    <col min="14344" max="14344" width="12.5703125" style="1" customWidth="1"/>
    <col min="14345" max="14348" width="9" style="1" bestFit="1" customWidth="1"/>
    <col min="14349" max="14349" width="9.42578125" style="1" bestFit="1" customWidth="1"/>
    <col min="14350" max="14350" width="8.85546875" style="1" customWidth="1"/>
    <col min="14351" max="14351" width="11.140625" style="1" customWidth="1"/>
    <col min="14352" max="14352" width="10" style="1" customWidth="1"/>
    <col min="14353" max="14353" width="11.42578125" style="1" customWidth="1"/>
    <col min="14354" max="14589" width="8.85546875" style="1"/>
    <col min="14590" max="14590" width="5.42578125" style="1" customWidth="1"/>
    <col min="14591" max="14591" width="19.7109375" style="1" customWidth="1"/>
    <col min="14592" max="14592" width="9" style="1" bestFit="1" customWidth="1"/>
    <col min="14593" max="14593" width="11.42578125" style="1" customWidth="1"/>
    <col min="14594" max="14594" width="10.5703125" style="1" customWidth="1"/>
    <col min="14595" max="14595" width="12" style="1" customWidth="1"/>
    <col min="14596" max="14596" width="10" style="1" customWidth="1"/>
    <col min="14597" max="14597" width="10.85546875" style="1" customWidth="1"/>
    <col min="14598" max="14598" width="10.140625" style="1" customWidth="1"/>
    <col min="14599" max="14599" width="9" style="1" bestFit="1" customWidth="1"/>
    <col min="14600" max="14600" width="12.5703125" style="1" customWidth="1"/>
    <col min="14601" max="14604" width="9" style="1" bestFit="1" customWidth="1"/>
    <col min="14605" max="14605" width="9.42578125" style="1" bestFit="1" customWidth="1"/>
    <col min="14606" max="14606" width="8.85546875" style="1" customWidth="1"/>
    <col min="14607" max="14607" width="11.140625" style="1" customWidth="1"/>
    <col min="14608" max="14608" width="10" style="1" customWidth="1"/>
    <col min="14609" max="14609" width="11.42578125" style="1" customWidth="1"/>
    <col min="14610" max="14845" width="8.85546875" style="1"/>
    <col min="14846" max="14846" width="5.42578125" style="1" customWidth="1"/>
    <col min="14847" max="14847" width="19.7109375" style="1" customWidth="1"/>
    <col min="14848" max="14848" width="9" style="1" bestFit="1" customWidth="1"/>
    <col min="14849" max="14849" width="11.42578125" style="1" customWidth="1"/>
    <col min="14850" max="14850" width="10.5703125" style="1" customWidth="1"/>
    <col min="14851" max="14851" width="12" style="1" customWidth="1"/>
    <col min="14852" max="14852" width="10" style="1" customWidth="1"/>
    <col min="14853" max="14853" width="10.85546875" style="1" customWidth="1"/>
    <col min="14854" max="14854" width="10.140625" style="1" customWidth="1"/>
    <col min="14855" max="14855" width="9" style="1" bestFit="1" customWidth="1"/>
    <col min="14856" max="14856" width="12.5703125" style="1" customWidth="1"/>
    <col min="14857" max="14860" width="9" style="1" bestFit="1" customWidth="1"/>
    <col min="14861" max="14861" width="9.42578125" style="1" bestFit="1" customWidth="1"/>
    <col min="14862" max="14862" width="8.85546875" style="1" customWidth="1"/>
    <col min="14863" max="14863" width="11.140625" style="1" customWidth="1"/>
    <col min="14864" max="14864" width="10" style="1" customWidth="1"/>
    <col min="14865" max="14865" width="11.42578125" style="1" customWidth="1"/>
    <col min="14866" max="15101" width="8.85546875" style="1"/>
    <col min="15102" max="15102" width="5.42578125" style="1" customWidth="1"/>
    <col min="15103" max="15103" width="19.7109375" style="1" customWidth="1"/>
    <col min="15104" max="15104" width="9" style="1" bestFit="1" customWidth="1"/>
    <col min="15105" max="15105" width="11.42578125" style="1" customWidth="1"/>
    <col min="15106" max="15106" width="10.5703125" style="1" customWidth="1"/>
    <col min="15107" max="15107" width="12" style="1" customWidth="1"/>
    <col min="15108" max="15108" width="10" style="1" customWidth="1"/>
    <col min="15109" max="15109" width="10.85546875" style="1" customWidth="1"/>
    <col min="15110" max="15110" width="10.140625" style="1" customWidth="1"/>
    <col min="15111" max="15111" width="9" style="1" bestFit="1" customWidth="1"/>
    <col min="15112" max="15112" width="12.5703125" style="1" customWidth="1"/>
    <col min="15113" max="15116" width="9" style="1" bestFit="1" customWidth="1"/>
    <col min="15117" max="15117" width="9.42578125" style="1" bestFit="1" customWidth="1"/>
    <col min="15118" max="15118" width="8.85546875" style="1" customWidth="1"/>
    <col min="15119" max="15119" width="11.140625" style="1" customWidth="1"/>
    <col min="15120" max="15120" width="10" style="1" customWidth="1"/>
    <col min="15121" max="15121" width="11.42578125" style="1" customWidth="1"/>
    <col min="15122" max="15357" width="8.85546875" style="1"/>
    <col min="15358" max="15358" width="5.42578125" style="1" customWidth="1"/>
    <col min="15359" max="15359" width="19.7109375" style="1" customWidth="1"/>
    <col min="15360" max="15360" width="9" style="1" bestFit="1" customWidth="1"/>
    <col min="15361" max="15361" width="11.42578125" style="1" customWidth="1"/>
    <col min="15362" max="15362" width="10.5703125" style="1" customWidth="1"/>
    <col min="15363" max="15363" width="12" style="1" customWidth="1"/>
    <col min="15364" max="15364" width="10" style="1" customWidth="1"/>
    <col min="15365" max="15365" width="10.85546875" style="1" customWidth="1"/>
    <col min="15366" max="15366" width="10.140625" style="1" customWidth="1"/>
    <col min="15367" max="15367" width="9" style="1" bestFit="1" customWidth="1"/>
    <col min="15368" max="15368" width="12.5703125" style="1" customWidth="1"/>
    <col min="15369" max="15372" width="9" style="1" bestFit="1" customWidth="1"/>
    <col min="15373" max="15373" width="9.42578125" style="1" bestFit="1" customWidth="1"/>
    <col min="15374" max="15374" width="8.85546875" style="1" customWidth="1"/>
    <col min="15375" max="15375" width="11.140625" style="1" customWidth="1"/>
    <col min="15376" max="15376" width="10" style="1" customWidth="1"/>
    <col min="15377" max="15377" width="11.42578125" style="1" customWidth="1"/>
    <col min="15378" max="15613" width="8.85546875" style="1"/>
    <col min="15614" max="15614" width="5.42578125" style="1" customWidth="1"/>
    <col min="15615" max="15615" width="19.7109375" style="1" customWidth="1"/>
    <col min="15616" max="15616" width="9" style="1" bestFit="1" customWidth="1"/>
    <col min="15617" max="15617" width="11.42578125" style="1" customWidth="1"/>
    <col min="15618" max="15618" width="10.5703125" style="1" customWidth="1"/>
    <col min="15619" max="15619" width="12" style="1" customWidth="1"/>
    <col min="15620" max="15620" width="10" style="1" customWidth="1"/>
    <col min="15621" max="15621" width="10.85546875" style="1" customWidth="1"/>
    <col min="15622" max="15622" width="10.140625" style="1" customWidth="1"/>
    <col min="15623" max="15623" width="9" style="1" bestFit="1" customWidth="1"/>
    <col min="15624" max="15624" width="12.5703125" style="1" customWidth="1"/>
    <col min="15625" max="15628" width="9" style="1" bestFit="1" customWidth="1"/>
    <col min="15629" max="15629" width="9.42578125" style="1" bestFit="1" customWidth="1"/>
    <col min="15630" max="15630" width="8.85546875" style="1" customWidth="1"/>
    <col min="15631" max="15631" width="11.140625" style="1" customWidth="1"/>
    <col min="15632" max="15632" width="10" style="1" customWidth="1"/>
    <col min="15633" max="15633" width="11.42578125" style="1" customWidth="1"/>
    <col min="15634" max="15869" width="8.85546875" style="1"/>
    <col min="15870" max="15870" width="5.42578125" style="1" customWidth="1"/>
    <col min="15871" max="15871" width="19.7109375" style="1" customWidth="1"/>
    <col min="15872" max="15872" width="9" style="1" bestFit="1" customWidth="1"/>
    <col min="15873" max="15873" width="11.42578125" style="1" customWidth="1"/>
    <col min="15874" max="15874" width="10.5703125" style="1" customWidth="1"/>
    <col min="15875" max="15875" width="12" style="1" customWidth="1"/>
    <col min="15876" max="15876" width="10" style="1" customWidth="1"/>
    <col min="15877" max="15877" width="10.85546875" style="1" customWidth="1"/>
    <col min="15878" max="15878" width="10.140625" style="1" customWidth="1"/>
    <col min="15879" max="15879" width="9" style="1" bestFit="1" customWidth="1"/>
    <col min="15880" max="15880" width="12.5703125" style="1" customWidth="1"/>
    <col min="15881" max="15884" width="9" style="1" bestFit="1" customWidth="1"/>
    <col min="15885" max="15885" width="9.42578125" style="1" bestFit="1" customWidth="1"/>
    <col min="15886" max="15886" width="8.85546875" style="1" customWidth="1"/>
    <col min="15887" max="15887" width="11.140625" style="1" customWidth="1"/>
    <col min="15888" max="15888" width="10" style="1" customWidth="1"/>
    <col min="15889" max="15889" width="11.42578125" style="1" customWidth="1"/>
    <col min="15890" max="16125" width="8.85546875" style="1"/>
    <col min="16126" max="16126" width="5.42578125" style="1" customWidth="1"/>
    <col min="16127" max="16127" width="19.7109375" style="1" customWidth="1"/>
    <col min="16128" max="16128" width="9" style="1" bestFit="1" customWidth="1"/>
    <col min="16129" max="16129" width="11.42578125" style="1" customWidth="1"/>
    <col min="16130" max="16130" width="10.5703125" style="1" customWidth="1"/>
    <col min="16131" max="16131" width="12" style="1" customWidth="1"/>
    <col min="16132" max="16132" width="10" style="1" customWidth="1"/>
    <col min="16133" max="16133" width="10.85546875" style="1" customWidth="1"/>
    <col min="16134" max="16134" width="10.140625" style="1" customWidth="1"/>
    <col min="16135" max="16135" width="9" style="1" bestFit="1" customWidth="1"/>
    <col min="16136" max="16136" width="12.5703125" style="1" customWidth="1"/>
    <col min="16137" max="16140" width="9" style="1" bestFit="1" customWidth="1"/>
    <col min="16141" max="16141" width="9.42578125" style="1" bestFit="1" customWidth="1"/>
    <col min="16142" max="16142" width="8.85546875" style="1" customWidth="1"/>
    <col min="16143" max="16143" width="11.140625" style="1" customWidth="1"/>
    <col min="16144" max="16144" width="10" style="1" customWidth="1"/>
    <col min="16145" max="16145" width="11.42578125" style="1" customWidth="1"/>
    <col min="16146" max="16384" width="8.85546875" style="1"/>
  </cols>
  <sheetData>
    <row r="1" spans="1:17">
      <c r="A1" s="262" t="s">
        <v>992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08" t="s">
        <v>792</v>
      </c>
    </row>
    <row r="2" spans="1:17" ht="63" customHeight="1">
      <c r="A2" s="225" t="s">
        <v>1</v>
      </c>
      <c r="B2" s="225" t="s">
        <v>2</v>
      </c>
      <c r="C2" s="225" t="s">
        <v>276</v>
      </c>
      <c r="D2" s="225" t="s">
        <v>980</v>
      </c>
      <c r="E2" s="225" t="s">
        <v>981</v>
      </c>
      <c r="F2" s="225" t="s">
        <v>982</v>
      </c>
      <c r="G2" s="225" t="s">
        <v>277</v>
      </c>
      <c r="H2" s="225" t="s">
        <v>983</v>
      </c>
      <c r="I2" s="225" t="s">
        <v>984</v>
      </c>
      <c r="J2" s="225" t="s">
        <v>985</v>
      </c>
      <c r="K2" s="225" t="s">
        <v>986</v>
      </c>
      <c r="L2" s="225" t="s">
        <v>987</v>
      </c>
      <c r="M2" s="225" t="s">
        <v>988</v>
      </c>
      <c r="N2" s="225" t="s">
        <v>989</v>
      </c>
      <c r="O2" s="225" t="s">
        <v>990</v>
      </c>
      <c r="P2" s="225" t="s">
        <v>991</v>
      </c>
      <c r="Q2" s="224"/>
    </row>
    <row r="3" spans="1:17">
      <c r="A3" s="226" t="s">
        <v>126</v>
      </c>
      <c r="B3" s="212" t="s">
        <v>156</v>
      </c>
      <c r="C3" s="227">
        <v>44</v>
      </c>
      <c r="D3" s="228">
        <v>336</v>
      </c>
      <c r="E3" s="227">
        <v>87</v>
      </c>
      <c r="F3" s="228">
        <v>156</v>
      </c>
      <c r="G3" s="228">
        <v>22</v>
      </c>
      <c r="H3" s="227">
        <v>9</v>
      </c>
      <c r="I3" s="228">
        <v>11</v>
      </c>
      <c r="J3" s="228">
        <v>7</v>
      </c>
      <c r="K3" s="228">
        <v>51</v>
      </c>
      <c r="L3" s="228">
        <v>24</v>
      </c>
      <c r="M3" s="228">
        <v>26</v>
      </c>
      <c r="N3" s="228">
        <v>28</v>
      </c>
      <c r="O3" s="228">
        <v>303</v>
      </c>
      <c r="P3" s="228">
        <v>1104</v>
      </c>
      <c r="Q3" s="222"/>
    </row>
    <row r="4" spans="1:17" ht="25.5">
      <c r="A4" s="226" t="s">
        <v>127</v>
      </c>
      <c r="B4" s="212" t="s">
        <v>241</v>
      </c>
      <c r="C4" s="227">
        <v>47</v>
      </c>
      <c r="D4" s="228">
        <v>347</v>
      </c>
      <c r="E4" s="227">
        <v>97</v>
      </c>
      <c r="F4" s="228">
        <v>188</v>
      </c>
      <c r="G4" s="228">
        <v>31</v>
      </c>
      <c r="H4" s="227">
        <v>26</v>
      </c>
      <c r="I4" s="228">
        <v>17</v>
      </c>
      <c r="J4" s="228">
        <v>8</v>
      </c>
      <c r="K4" s="228">
        <v>53</v>
      </c>
      <c r="L4" s="228">
        <v>34</v>
      </c>
      <c r="M4" s="228">
        <v>44</v>
      </c>
      <c r="N4" s="228">
        <v>24</v>
      </c>
      <c r="O4" s="228">
        <v>211</v>
      </c>
      <c r="P4" s="228">
        <v>1127</v>
      </c>
      <c r="Q4" s="222"/>
    </row>
    <row r="5" spans="1:17">
      <c r="A5" s="226" t="s">
        <v>128</v>
      </c>
      <c r="B5" s="212" t="s">
        <v>157</v>
      </c>
      <c r="C5" s="227">
        <v>55</v>
      </c>
      <c r="D5" s="228">
        <v>196</v>
      </c>
      <c r="E5" s="227">
        <v>80</v>
      </c>
      <c r="F5" s="228">
        <v>234</v>
      </c>
      <c r="G5" s="228">
        <v>50</v>
      </c>
      <c r="H5" s="227">
        <v>43</v>
      </c>
      <c r="I5" s="228">
        <v>15</v>
      </c>
      <c r="J5" s="228">
        <v>5</v>
      </c>
      <c r="K5" s="228">
        <v>25</v>
      </c>
      <c r="L5" s="228">
        <v>27</v>
      </c>
      <c r="M5" s="228">
        <v>91</v>
      </c>
      <c r="N5" s="228">
        <v>41</v>
      </c>
      <c r="O5" s="228">
        <v>935</v>
      </c>
      <c r="P5" s="228">
        <v>1797</v>
      </c>
      <c r="Q5" s="222"/>
    </row>
    <row r="6" spans="1:17">
      <c r="A6" s="226" t="s">
        <v>129</v>
      </c>
      <c r="B6" s="212" t="s">
        <v>158</v>
      </c>
      <c r="C6" s="227">
        <v>57</v>
      </c>
      <c r="D6" s="228">
        <v>364</v>
      </c>
      <c r="E6" s="227">
        <v>137</v>
      </c>
      <c r="F6" s="228">
        <v>334</v>
      </c>
      <c r="G6" s="228">
        <v>55</v>
      </c>
      <c r="H6" s="227">
        <v>34</v>
      </c>
      <c r="I6" s="228">
        <v>16</v>
      </c>
      <c r="J6" s="228">
        <v>15</v>
      </c>
      <c r="K6" s="228">
        <v>39</v>
      </c>
      <c r="L6" s="228">
        <v>43</v>
      </c>
      <c r="M6" s="228">
        <v>39</v>
      </c>
      <c r="N6" s="228">
        <v>69</v>
      </c>
      <c r="O6" s="228">
        <v>353</v>
      </c>
      <c r="P6" s="228">
        <v>1555</v>
      </c>
      <c r="Q6" s="222"/>
    </row>
    <row r="7" spans="1:17">
      <c r="A7" s="226" t="s">
        <v>130</v>
      </c>
      <c r="B7" s="212" t="s">
        <v>159</v>
      </c>
      <c r="C7" s="227">
        <v>42</v>
      </c>
      <c r="D7" s="228">
        <v>327</v>
      </c>
      <c r="E7" s="227">
        <v>54</v>
      </c>
      <c r="F7" s="228">
        <v>116</v>
      </c>
      <c r="G7" s="228">
        <v>23</v>
      </c>
      <c r="H7" s="227">
        <v>27</v>
      </c>
      <c r="I7" s="228">
        <v>4</v>
      </c>
      <c r="J7" s="228">
        <v>4</v>
      </c>
      <c r="K7" s="228">
        <v>22</v>
      </c>
      <c r="L7" s="228">
        <v>13</v>
      </c>
      <c r="M7" s="228">
        <v>8</v>
      </c>
      <c r="N7" s="228">
        <v>20</v>
      </c>
      <c r="O7" s="228">
        <v>81</v>
      </c>
      <c r="P7" s="228">
        <v>741</v>
      </c>
      <c r="Q7" s="222"/>
    </row>
    <row r="8" spans="1:17">
      <c r="A8" s="226" t="s">
        <v>131</v>
      </c>
      <c r="B8" s="212" t="s">
        <v>160</v>
      </c>
      <c r="C8" s="227">
        <v>24</v>
      </c>
      <c r="D8" s="228">
        <v>192</v>
      </c>
      <c r="E8" s="227">
        <v>77</v>
      </c>
      <c r="F8" s="228">
        <v>193</v>
      </c>
      <c r="G8" s="228">
        <v>28</v>
      </c>
      <c r="H8" s="227">
        <v>29</v>
      </c>
      <c r="I8" s="228">
        <v>15</v>
      </c>
      <c r="J8" s="228">
        <v>3</v>
      </c>
      <c r="K8" s="228">
        <v>35</v>
      </c>
      <c r="L8" s="228">
        <v>22</v>
      </c>
      <c r="M8" s="228">
        <v>14</v>
      </c>
      <c r="N8" s="228">
        <v>31</v>
      </c>
      <c r="O8" s="228">
        <v>146</v>
      </c>
      <c r="P8" s="228">
        <v>809</v>
      </c>
      <c r="Q8" s="222"/>
    </row>
    <row r="9" spans="1:17">
      <c r="A9" s="226" t="s">
        <v>132</v>
      </c>
      <c r="B9" s="212" t="s">
        <v>161</v>
      </c>
      <c r="C9" s="227">
        <v>110</v>
      </c>
      <c r="D9" s="228">
        <v>364</v>
      </c>
      <c r="E9" s="227">
        <v>100</v>
      </c>
      <c r="F9" s="228">
        <v>294</v>
      </c>
      <c r="G9" s="228">
        <v>62</v>
      </c>
      <c r="H9" s="227">
        <v>52</v>
      </c>
      <c r="I9" s="228">
        <v>35</v>
      </c>
      <c r="J9" s="228">
        <v>15</v>
      </c>
      <c r="K9" s="228">
        <v>92</v>
      </c>
      <c r="L9" s="228">
        <v>46</v>
      </c>
      <c r="M9" s="228">
        <v>39</v>
      </c>
      <c r="N9" s="228">
        <v>226</v>
      </c>
      <c r="O9" s="228">
        <v>251</v>
      </c>
      <c r="P9" s="228">
        <v>1686</v>
      </c>
      <c r="Q9" s="222"/>
    </row>
    <row r="10" spans="1:17" s="32" customFormat="1">
      <c r="A10" s="229" t="s">
        <v>309</v>
      </c>
      <c r="B10" s="80" t="s">
        <v>32</v>
      </c>
      <c r="C10" s="227">
        <v>47</v>
      </c>
      <c r="D10" s="228">
        <v>136</v>
      </c>
      <c r="E10" s="227">
        <v>27</v>
      </c>
      <c r="F10" s="228">
        <v>99</v>
      </c>
      <c r="G10" s="228">
        <v>26</v>
      </c>
      <c r="H10" s="227">
        <v>17</v>
      </c>
      <c r="I10" s="228">
        <v>7</v>
      </c>
      <c r="J10" s="228">
        <v>2</v>
      </c>
      <c r="K10" s="228">
        <v>48</v>
      </c>
      <c r="L10" s="228">
        <v>25</v>
      </c>
      <c r="M10" s="228">
        <v>17</v>
      </c>
      <c r="N10" s="228">
        <v>67</v>
      </c>
      <c r="O10" s="228">
        <v>71</v>
      </c>
      <c r="P10" s="228">
        <v>589</v>
      </c>
      <c r="Q10" s="223"/>
    </row>
    <row r="11" spans="1:17" s="32" customFormat="1">
      <c r="A11" s="229" t="s">
        <v>310</v>
      </c>
      <c r="B11" s="80" t="s">
        <v>35</v>
      </c>
      <c r="C11" s="227">
        <v>63</v>
      </c>
      <c r="D11" s="228">
        <v>228</v>
      </c>
      <c r="E11" s="227">
        <v>73</v>
      </c>
      <c r="F11" s="228">
        <v>195</v>
      </c>
      <c r="G11" s="228">
        <v>36</v>
      </c>
      <c r="H11" s="227">
        <v>35</v>
      </c>
      <c r="I11" s="228">
        <v>28</v>
      </c>
      <c r="J11" s="228">
        <v>13</v>
      </c>
      <c r="K11" s="228">
        <v>44</v>
      </c>
      <c r="L11" s="228">
        <v>21</v>
      </c>
      <c r="M11" s="228">
        <v>22</v>
      </c>
      <c r="N11" s="228">
        <v>159</v>
      </c>
      <c r="O11" s="228">
        <v>180</v>
      </c>
      <c r="P11" s="228">
        <v>1097</v>
      </c>
      <c r="Q11" s="223"/>
    </row>
    <row r="12" spans="1:17">
      <c r="A12" s="226" t="s">
        <v>133</v>
      </c>
      <c r="B12" s="212" t="s">
        <v>162</v>
      </c>
      <c r="C12" s="227">
        <v>22</v>
      </c>
      <c r="D12" s="228">
        <v>200</v>
      </c>
      <c r="E12" s="227">
        <v>42</v>
      </c>
      <c r="F12" s="228">
        <v>110</v>
      </c>
      <c r="G12" s="228">
        <v>22</v>
      </c>
      <c r="H12" s="227">
        <v>12</v>
      </c>
      <c r="I12" s="228">
        <v>2</v>
      </c>
      <c r="J12" s="228">
        <v>3</v>
      </c>
      <c r="K12" s="228">
        <v>25</v>
      </c>
      <c r="L12" s="228">
        <v>13</v>
      </c>
      <c r="M12" s="228">
        <v>17</v>
      </c>
      <c r="N12" s="228">
        <v>7</v>
      </c>
      <c r="O12" s="228">
        <v>50</v>
      </c>
      <c r="P12" s="228">
        <v>525</v>
      </c>
      <c r="Q12" s="222"/>
    </row>
    <row r="13" spans="1:17">
      <c r="A13" s="226" t="s">
        <v>134</v>
      </c>
      <c r="B13" s="212" t="s">
        <v>163</v>
      </c>
      <c r="C13" s="227">
        <v>16</v>
      </c>
      <c r="D13" s="228">
        <v>330</v>
      </c>
      <c r="E13" s="227">
        <v>38</v>
      </c>
      <c r="F13" s="228">
        <v>392</v>
      </c>
      <c r="G13" s="228">
        <v>26</v>
      </c>
      <c r="H13" s="227">
        <v>10</v>
      </c>
      <c r="I13" s="228">
        <v>5</v>
      </c>
      <c r="J13" s="228">
        <v>6</v>
      </c>
      <c r="K13" s="228">
        <v>45</v>
      </c>
      <c r="L13" s="228">
        <v>20</v>
      </c>
      <c r="M13" s="228">
        <v>22</v>
      </c>
      <c r="N13" s="228">
        <v>23</v>
      </c>
      <c r="O13" s="228">
        <v>127</v>
      </c>
      <c r="P13" s="228">
        <v>1060</v>
      </c>
      <c r="Q13" s="222"/>
    </row>
    <row r="14" spans="1:17">
      <c r="A14" s="226" t="s">
        <v>3</v>
      </c>
      <c r="B14" s="212" t="s">
        <v>164</v>
      </c>
      <c r="C14" s="227">
        <v>557</v>
      </c>
      <c r="D14" s="228">
        <v>514</v>
      </c>
      <c r="E14" s="227">
        <v>381</v>
      </c>
      <c r="F14" s="228">
        <v>1064</v>
      </c>
      <c r="G14" s="228">
        <v>180</v>
      </c>
      <c r="H14" s="227">
        <v>108</v>
      </c>
      <c r="I14" s="228">
        <v>47</v>
      </c>
      <c r="J14" s="228">
        <v>44</v>
      </c>
      <c r="K14" s="228">
        <v>174</v>
      </c>
      <c r="L14" s="228">
        <v>129</v>
      </c>
      <c r="M14" s="228">
        <v>117</v>
      </c>
      <c r="N14" s="228">
        <v>651</v>
      </c>
      <c r="O14" s="228">
        <v>831</v>
      </c>
      <c r="P14" s="228">
        <v>4797</v>
      </c>
      <c r="Q14" s="222"/>
    </row>
    <row r="15" spans="1:17" s="32" customFormat="1">
      <c r="A15" s="229" t="s">
        <v>4</v>
      </c>
      <c r="B15" s="80" t="s">
        <v>32</v>
      </c>
      <c r="C15" s="227">
        <v>408</v>
      </c>
      <c r="D15" s="228">
        <v>338</v>
      </c>
      <c r="E15" s="227">
        <v>234</v>
      </c>
      <c r="F15" s="228">
        <v>661</v>
      </c>
      <c r="G15" s="228">
        <v>128</v>
      </c>
      <c r="H15" s="227">
        <v>62</v>
      </c>
      <c r="I15" s="228">
        <v>26</v>
      </c>
      <c r="J15" s="228">
        <v>24</v>
      </c>
      <c r="K15" s="228">
        <v>128</v>
      </c>
      <c r="L15" s="228">
        <v>77</v>
      </c>
      <c r="M15" s="228">
        <v>71</v>
      </c>
      <c r="N15" s="228">
        <v>378</v>
      </c>
      <c r="O15" s="228">
        <v>462</v>
      </c>
      <c r="P15" s="228">
        <v>2997</v>
      </c>
      <c r="Q15" s="223"/>
    </row>
    <row r="16" spans="1:17" s="32" customFormat="1">
      <c r="A16" s="229" t="s">
        <v>5</v>
      </c>
      <c r="B16" s="80" t="s">
        <v>31</v>
      </c>
      <c r="C16" s="227">
        <v>149</v>
      </c>
      <c r="D16" s="228">
        <v>176</v>
      </c>
      <c r="E16" s="227">
        <v>147</v>
      </c>
      <c r="F16" s="228">
        <v>403</v>
      </c>
      <c r="G16" s="228">
        <v>52</v>
      </c>
      <c r="H16" s="227">
        <v>46</v>
      </c>
      <c r="I16" s="228">
        <v>21</v>
      </c>
      <c r="J16" s="228">
        <v>20</v>
      </c>
      <c r="K16" s="228">
        <v>46</v>
      </c>
      <c r="L16" s="228">
        <v>52</v>
      </c>
      <c r="M16" s="228">
        <v>46</v>
      </c>
      <c r="N16" s="228">
        <v>273</v>
      </c>
      <c r="O16" s="228">
        <v>369</v>
      </c>
      <c r="P16" s="228">
        <v>1800</v>
      </c>
      <c r="Q16" s="223"/>
    </row>
    <row r="17" spans="1:17">
      <c r="A17" s="226" t="s">
        <v>6</v>
      </c>
      <c r="B17" s="212" t="s">
        <v>165</v>
      </c>
      <c r="C17" s="227">
        <v>28</v>
      </c>
      <c r="D17" s="228">
        <v>189</v>
      </c>
      <c r="E17" s="227">
        <v>37</v>
      </c>
      <c r="F17" s="228">
        <v>145</v>
      </c>
      <c r="G17" s="228">
        <v>16</v>
      </c>
      <c r="H17" s="227">
        <v>27</v>
      </c>
      <c r="I17" s="228">
        <v>8</v>
      </c>
      <c r="J17" s="228">
        <v>4</v>
      </c>
      <c r="K17" s="228">
        <v>20</v>
      </c>
      <c r="L17" s="228">
        <v>21</v>
      </c>
      <c r="M17" s="228">
        <v>18</v>
      </c>
      <c r="N17" s="228">
        <v>50</v>
      </c>
      <c r="O17" s="228">
        <v>221</v>
      </c>
      <c r="P17" s="228">
        <v>784</v>
      </c>
      <c r="Q17" s="222"/>
    </row>
    <row r="18" spans="1:17">
      <c r="A18" s="226" t="s">
        <v>7</v>
      </c>
      <c r="B18" s="212" t="s">
        <v>166</v>
      </c>
      <c r="C18" s="227">
        <v>27</v>
      </c>
      <c r="D18" s="228">
        <v>268</v>
      </c>
      <c r="E18" s="227">
        <v>78</v>
      </c>
      <c r="F18" s="228">
        <v>185</v>
      </c>
      <c r="G18" s="228">
        <v>33</v>
      </c>
      <c r="H18" s="227">
        <v>17</v>
      </c>
      <c r="I18" s="228">
        <v>10</v>
      </c>
      <c r="J18" s="228">
        <v>2</v>
      </c>
      <c r="K18" s="228">
        <v>42</v>
      </c>
      <c r="L18" s="228">
        <v>28</v>
      </c>
      <c r="M18" s="228">
        <v>23</v>
      </c>
      <c r="N18" s="228">
        <v>53</v>
      </c>
      <c r="O18" s="228">
        <v>198</v>
      </c>
      <c r="P18" s="228">
        <v>964</v>
      </c>
      <c r="Q18" s="222"/>
    </row>
    <row r="19" spans="1:17">
      <c r="A19" s="226" t="s">
        <v>8</v>
      </c>
      <c r="B19" s="212" t="s">
        <v>167</v>
      </c>
      <c r="C19" s="227">
        <v>44</v>
      </c>
      <c r="D19" s="228">
        <v>281</v>
      </c>
      <c r="E19" s="227">
        <v>129</v>
      </c>
      <c r="F19" s="228">
        <v>323</v>
      </c>
      <c r="G19" s="228">
        <v>50</v>
      </c>
      <c r="H19" s="227">
        <v>62</v>
      </c>
      <c r="I19" s="228">
        <v>17</v>
      </c>
      <c r="J19" s="228">
        <v>6</v>
      </c>
      <c r="K19" s="228">
        <v>29</v>
      </c>
      <c r="L19" s="228">
        <v>39</v>
      </c>
      <c r="M19" s="228">
        <v>37</v>
      </c>
      <c r="N19" s="228">
        <v>97</v>
      </c>
      <c r="O19" s="228">
        <v>454</v>
      </c>
      <c r="P19" s="228">
        <v>1568</v>
      </c>
      <c r="Q19" s="222"/>
    </row>
    <row r="20" spans="1:17" s="32" customFormat="1">
      <c r="A20" s="229" t="s">
        <v>9</v>
      </c>
      <c r="B20" s="80" t="s">
        <v>32</v>
      </c>
      <c r="C20" s="227">
        <v>27</v>
      </c>
      <c r="D20" s="228">
        <v>143</v>
      </c>
      <c r="E20" s="227">
        <v>54</v>
      </c>
      <c r="F20" s="228">
        <v>110</v>
      </c>
      <c r="G20" s="228">
        <v>22</v>
      </c>
      <c r="H20" s="227">
        <v>25</v>
      </c>
      <c r="I20" s="228">
        <v>5</v>
      </c>
      <c r="J20" s="228">
        <v>0</v>
      </c>
      <c r="K20" s="228">
        <v>6</v>
      </c>
      <c r="L20" s="228">
        <v>14</v>
      </c>
      <c r="M20" s="228">
        <v>9</v>
      </c>
      <c r="N20" s="228">
        <v>35</v>
      </c>
      <c r="O20" s="228">
        <v>133</v>
      </c>
      <c r="P20" s="228">
        <v>583</v>
      </c>
      <c r="Q20" s="223"/>
    </row>
    <row r="21" spans="1:17" s="32" customFormat="1">
      <c r="A21" s="229" t="s">
        <v>10</v>
      </c>
      <c r="B21" s="80" t="s">
        <v>33</v>
      </c>
      <c r="C21" s="227">
        <v>17</v>
      </c>
      <c r="D21" s="228">
        <v>138</v>
      </c>
      <c r="E21" s="227">
        <v>75</v>
      </c>
      <c r="F21" s="228">
        <v>213</v>
      </c>
      <c r="G21" s="228">
        <v>28</v>
      </c>
      <c r="H21" s="227">
        <v>37</v>
      </c>
      <c r="I21" s="228">
        <v>12</v>
      </c>
      <c r="J21" s="228">
        <v>6</v>
      </c>
      <c r="K21" s="228">
        <v>23</v>
      </c>
      <c r="L21" s="228">
        <v>25</v>
      </c>
      <c r="M21" s="228">
        <v>28</v>
      </c>
      <c r="N21" s="228">
        <v>62</v>
      </c>
      <c r="O21" s="228">
        <v>321</v>
      </c>
      <c r="P21" s="228">
        <v>985</v>
      </c>
      <c r="Q21" s="223"/>
    </row>
    <row r="22" spans="1:17">
      <c r="A22" s="226" t="s">
        <v>11</v>
      </c>
      <c r="B22" s="212" t="s">
        <v>168</v>
      </c>
      <c r="C22" s="227">
        <v>13</v>
      </c>
      <c r="D22" s="228">
        <v>88</v>
      </c>
      <c r="E22" s="227">
        <v>26</v>
      </c>
      <c r="F22" s="228">
        <v>85</v>
      </c>
      <c r="G22" s="228">
        <v>9</v>
      </c>
      <c r="H22" s="227">
        <v>15</v>
      </c>
      <c r="I22" s="228">
        <v>4</v>
      </c>
      <c r="J22" s="228">
        <v>6</v>
      </c>
      <c r="K22" s="228">
        <v>6</v>
      </c>
      <c r="L22" s="228">
        <v>5</v>
      </c>
      <c r="M22" s="228">
        <v>12</v>
      </c>
      <c r="N22" s="228">
        <v>7</v>
      </c>
      <c r="O22" s="228">
        <v>197</v>
      </c>
      <c r="P22" s="228">
        <v>473</v>
      </c>
      <c r="Q22" s="222"/>
    </row>
    <row r="23" spans="1:17">
      <c r="A23" s="226" t="s">
        <v>12</v>
      </c>
      <c r="B23" s="212" t="s">
        <v>169</v>
      </c>
      <c r="C23" s="227">
        <v>4</v>
      </c>
      <c r="D23" s="228">
        <v>107</v>
      </c>
      <c r="E23" s="227">
        <v>19</v>
      </c>
      <c r="F23" s="228">
        <v>51</v>
      </c>
      <c r="G23" s="228">
        <v>4</v>
      </c>
      <c r="H23" s="227">
        <v>4</v>
      </c>
      <c r="I23" s="228">
        <v>1</v>
      </c>
      <c r="J23" s="228">
        <v>3</v>
      </c>
      <c r="K23" s="228">
        <v>12</v>
      </c>
      <c r="L23" s="228">
        <v>11</v>
      </c>
      <c r="M23" s="228">
        <v>8</v>
      </c>
      <c r="N23" s="228">
        <v>43</v>
      </c>
      <c r="O23" s="228">
        <v>354</v>
      </c>
      <c r="P23" s="228">
        <v>621</v>
      </c>
      <c r="Q23" s="222"/>
    </row>
    <row r="24" spans="1:17">
      <c r="A24" s="226" t="s">
        <v>13</v>
      </c>
      <c r="B24" s="212" t="s">
        <v>170</v>
      </c>
      <c r="C24" s="227">
        <v>16</v>
      </c>
      <c r="D24" s="228">
        <v>128</v>
      </c>
      <c r="E24" s="227">
        <v>81</v>
      </c>
      <c r="F24" s="228">
        <v>94</v>
      </c>
      <c r="G24" s="228">
        <v>10</v>
      </c>
      <c r="H24" s="227">
        <v>18</v>
      </c>
      <c r="I24" s="228">
        <v>9</v>
      </c>
      <c r="J24" s="228">
        <v>1</v>
      </c>
      <c r="K24" s="228">
        <v>17</v>
      </c>
      <c r="L24" s="228">
        <v>9</v>
      </c>
      <c r="M24" s="228">
        <v>18</v>
      </c>
      <c r="N24" s="228">
        <v>18</v>
      </c>
      <c r="O24" s="228">
        <v>144</v>
      </c>
      <c r="P24" s="228">
        <v>563</v>
      </c>
      <c r="Q24" s="222"/>
    </row>
    <row r="25" spans="1:17">
      <c r="A25" s="226" t="s">
        <v>14</v>
      </c>
      <c r="B25" s="212" t="s">
        <v>171</v>
      </c>
      <c r="C25" s="227">
        <v>51</v>
      </c>
      <c r="D25" s="228">
        <v>392</v>
      </c>
      <c r="E25" s="227">
        <v>154</v>
      </c>
      <c r="F25" s="228">
        <v>402</v>
      </c>
      <c r="G25" s="228">
        <v>71</v>
      </c>
      <c r="H25" s="227">
        <v>56</v>
      </c>
      <c r="I25" s="228">
        <v>35</v>
      </c>
      <c r="J25" s="228">
        <v>7</v>
      </c>
      <c r="K25" s="228">
        <v>80</v>
      </c>
      <c r="L25" s="228">
        <v>39</v>
      </c>
      <c r="M25" s="228">
        <v>50</v>
      </c>
      <c r="N25" s="228">
        <v>53</v>
      </c>
      <c r="O25" s="228">
        <v>233</v>
      </c>
      <c r="P25" s="228">
        <v>1623</v>
      </c>
      <c r="Q25" s="222"/>
    </row>
    <row r="26" spans="1:17">
      <c r="A26" s="226" t="s">
        <v>15</v>
      </c>
      <c r="B26" s="212" t="s">
        <v>172</v>
      </c>
      <c r="C26" s="227">
        <v>33</v>
      </c>
      <c r="D26" s="228">
        <v>235</v>
      </c>
      <c r="E26" s="227">
        <v>76</v>
      </c>
      <c r="F26" s="228">
        <v>170</v>
      </c>
      <c r="G26" s="228">
        <v>42</v>
      </c>
      <c r="H26" s="227">
        <v>24</v>
      </c>
      <c r="I26" s="228">
        <v>8</v>
      </c>
      <c r="J26" s="228">
        <v>0</v>
      </c>
      <c r="K26" s="228">
        <v>32</v>
      </c>
      <c r="L26" s="228">
        <v>27</v>
      </c>
      <c r="M26" s="228">
        <v>29</v>
      </c>
      <c r="N26" s="228">
        <v>31</v>
      </c>
      <c r="O26" s="228">
        <v>138</v>
      </c>
      <c r="P26" s="228">
        <v>845</v>
      </c>
      <c r="Q26" s="222"/>
    </row>
    <row r="27" spans="1:17">
      <c r="A27" s="226" t="s">
        <v>16</v>
      </c>
      <c r="B27" s="212" t="s">
        <v>173</v>
      </c>
      <c r="C27" s="227">
        <v>56</v>
      </c>
      <c r="D27" s="228">
        <v>343</v>
      </c>
      <c r="E27" s="227">
        <v>94</v>
      </c>
      <c r="F27" s="228">
        <v>327</v>
      </c>
      <c r="G27" s="228">
        <v>44</v>
      </c>
      <c r="H27" s="227">
        <v>45</v>
      </c>
      <c r="I27" s="228">
        <v>34</v>
      </c>
      <c r="J27" s="228">
        <v>37</v>
      </c>
      <c r="K27" s="228">
        <v>72</v>
      </c>
      <c r="L27" s="228">
        <v>43</v>
      </c>
      <c r="M27" s="228">
        <v>49</v>
      </c>
      <c r="N27" s="228">
        <v>82</v>
      </c>
      <c r="O27" s="228">
        <v>907</v>
      </c>
      <c r="P27" s="228">
        <v>2133</v>
      </c>
      <c r="Q27" s="222"/>
    </row>
    <row r="28" spans="1:17">
      <c r="A28" s="226" t="s">
        <v>17</v>
      </c>
      <c r="B28" s="212" t="s">
        <v>174</v>
      </c>
      <c r="C28" s="227">
        <v>30</v>
      </c>
      <c r="D28" s="228">
        <v>166</v>
      </c>
      <c r="E28" s="227">
        <v>38</v>
      </c>
      <c r="F28" s="228">
        <v>205</v>
      </c>
      <c r="G28" s="228">
        <v>20</v>
      </c>
      <c r="H28" s="227">
        <v>23</v>
      </c>
      <c r="I28" s="228">
        <v>5</v>
      </c>
      <c r="J28" s="228">
        <v>2</v>
      </c>
      <c r="K28" s="228">
        <v>35</v>
      </c>
      <c r="L28" s="228">
        <v>33</v>
      </c>
      <c r="M28" s="228">
        <v>14</v>
      </c>
      <c r="N28" s="228">
        <v>31</v>
      </c>
      <c r="O28" s="228">
        <v>86</v>
      </c>
      <c r="P28" s="228">
        <v>688</v>
      </c>
      <c r="Q28" s="222"/>
    </row>
    <row r="29" spans="1:17">
      <c r="A29" s="226" t="s">
        <v>18</v>
      </c>
      <c r="B29" s="212" t="s">
        <v>175</v>
      </c>
      <c r="C29" s="227">
        <v>285</v>
      </c>
      <c r="D29" s="228">
        <v>827</v>
      </c>
      <c r="E29" s="227">
        <v>262</v>
      </c>
      <c r="F29" s="228">
        <v>1238</v>
      </c>
      <c r="G29" s="228">
        <v>188</v>
      </c>
      <c r="H29" s="227">
        <v>213</v>
      </c>
      <c r="I29" s="228">
        <v>110</v>
      </c>
      <c r="J29" s="228">
        <v>57</v>
      </c>
      <c r="K29" s="228">
        <v>157</v>
      </c>
      <c r="L29" s="228">
        <v>191</v>
      </c>
      <c r="M29" s="228">
        <v>164</v>
      </c>
      <c r="N29" s="228">
        <v>474</v>
      </c>
      <c r="O29" s="228">
        <v>1930</v>
      </c>
      <c r="P29" s="228">
        <v>6096</v>
      </c>
      <c r="Q29" s="222"/>
    </row>
    <row r="30" spans="1:17" s="32" customFormat="1">
      <c r="A30" s="229" t="s">
        <v>19</v>
      </c>
      <c r="B30" s="80" t="s">
        <v>32</v>
      </c>
      <c r="C30" s="227">
        <v>104</v>
      </c>
      <c r="D30" s="228">
        <v>406</v>
      </c>
      <c r="E30" s="227">
        <v>117</v>
      </c>
      <c r="F30" s="228">
        <v>473</v>
      </c>
      <c r="G30" s="228">
        <v>71</v>
      </c>
      <c r="H30" s="227">
        <v>90</v>
      </c>
      <c r="I30" s="228">
        <v>30</v>
      </c>
      <c r="J30" s="228">
        <v>14</v>
      </c>
      <c r="K30" s="228">
        <v>47</v>
      </c>
      <c r="L30" s="228">
        <v>70</v>
      </c>
      <c r="M30" s="228">
        <v>50</v>
      </c>
      <c r="N30" s="228">
        <v>146</v>
      </c>
      <c r="O30" s="228">
        <v>691</v>
      </c>
      <c r="P30" s="228">
        <v>2309</v>
      </c>
      <c r="Q30" s="223"/>
    </row>
    <row r="31" spans="1:17" s="32" customFormat="1">
      <c r="A31" s="229" t="s">
        <v>20</v>
      </c>
      <c r="B31" s="80" t="s">
        <v>34</v>
      </c>
      <c r="C31" s="227">
        <v>181</v>
      </c>
      <c r="D31" s="228">
        <v>421</v>
      </c>
      <c r="E31" s="227">
        <v>145</v>
      </c>
      <c r="F31" s="228">
        <v>765</v>
      </c>
      <c r="G31" s="228">
        <v>117</v>
      </c>
      <c r="H31" s="227">
        <v>123</v>
      </c>
      <c r="I31" s="228">
        <v>80</v>
      </c>
      <c r="J31" s="228">
        <v>43</v>
      </c>
      <c r="K31" s="228">
        <v>110</v>
      </c>
      <c r="L31" s="228">
        <v>121</v>
      </c>
      <c r="M31" s="228">
        <v>114</v>
      </c>
      <c r="N31" s="228">
        <v>328</v>
      </c>
      <c r="O31" s="228">
        <v>1239</v>
      </c>
      <c r="P31" s="228">
        <v>3787</v>
      </c>
      <c r="Q31" s="223"/>
    </row>
    <row r="32" spans="1:17">
      <c r="A32" s="226" t="s">
        <v>21</v>
      </c>
      <c r="B32" s="212" t="s">
        <v>176</v>
      </c>
      <c r="C32" s="227">
        <v>50</v>
      </c>
      <c r="D32" s="228">
        <v>220</v>
      </c>
      <c r="E32" s="227">
        <v>76</v>
      </c>
      <c r="F32" s="228">
        <v>175</v>
      </c>
      <c r="G32" s="228">
        <v>23</v>
      </c>
      <c r="H32" s="227">
        <v>25</v>
      </c>
      <c r="I32" s="228">
        <v>8</v>
      </c>
      <c r="J32" s="228">
        <v>10</v>
      </c>
      <c r="K32" s="228">
        <v>15</v>
      </c>
      <c r="L32" s="228">
        <v>21</v>
      </c>
      <c r="M32" s="228">
        <v>29</v>
      </c>
      <c r="N32" s="228">
        <v>29</v>
      </c>
      <c r="O32" s="228">
        <v>261</v>
      </c>
      <c r="P32" s="228">
        <v>942</v>
      </c>
      <c r="Q32" s="222"/>
    </row>
    <row r="33" spans="1:17">
      <c r="A33" s="226" t="s">
        <v>22</v>
      </c>
      <c r="B33" s="212" t="s">
        <v>177</v>
      </c>
      <c r="C33" s="227">
        <v>110</v>
      </c>
      <c r="D33" s="228">
        <v>230</v>
      </c>
      <c r="E33" s="227">
        <v>142</v>
      </c>
      <c r="F33" s="228">
        <v>300</v>
      </c>
      <c r="G33" s="228">
        <v>53</v>
      </c>
      <c r="H33" s="227">
        <v>35</v>
      </c>
      <c r="I33" s="228">
        <v>16</v>
      </c>
      <c r="J33" s="228">
        <v>13</v>
      </c>
      <c r="K33" s="228">
        <v>38</v>
      </c>
      <c r="L33" s="228">
        <v>47</v>
      </c>
      <c r="M33" s="228">
        <v>45</v>
      </c>
      <c r="N33" s="228">
        <v>58</v>
      </c>
      <c r="O33" s="228">
        <v>267</v>
      </c>
      <c r="P33" s="228">
        <v>1354</v>
      </c>
      <c r="Q33" s="222"/>
    </row>
    <row r="34" spans="1:17">
      <c r="A34" s="226" t="s">
        <v>23</v>
      </c>
      <c r="B34" s="212" t="s">
        <v>178</v>
      </c>
      <c r="C34" s="227">
        <v>20</v>
      </c>
      <c r="D34" s="228">
        <v>417</v>
      </c>
      <c r="E34" s="227">
        <v>42</v>
      </c>
      <c r="F34" s="228">
        <v>157</v>
      </c>
      <c r="G34" s="228">
        <v>21</v>
      </c>
      <c r="H34" s="227">
        <v>35</v>
      </c>
      <c r="I34" s="228">
        <v>9</v>
      </c>
      <c r="J34" s="228">
        <v>2</v>
      </c>
      <c r="K34" s="228">
        <v>17</v>
      </c>
      <c r="L34" s="228">
        <v>21</v>
      </c>
      <c r="M34" s="228">
        <v>10</v>
      </c>
      <c r="N34" s="228">
        <v>57</v>
      </c>
      <c r="O34" s="228">
        <v>172</v>
      </c>
      <c r="P34" s="228">
        <v>980</v>
      </c>
      <c r="Q34" s="222"/>
    </row>
    <row r="35" spans="1:17">
      <c r="A35" s="226" t="s">
        <v>24</v>
      </c>
      <c r="B35" s="212" t="s">
        <v>179</v>
      </c>
      <c r="C35" s="227">
        <v>31</v>
      </c>
      <c r="D35" s="228">
        <v>302</v>
      </c>
      <c r="E35" s="227">
        <v>101</v>
      </c>
      <c r="F35" s="228">
        <v>307</v>
      </c>
      <c r="G35" s="228">
        <v>40</v>
      </c>
      <c r="H35" s="227">
        <v>43</v>
      </c>
      <c r="I35" s="228">
        <v>20</v>
      </c>
      <c r="J35" s="228">
        <v>3</v>
      </c>
      <c r="K35" s="228">
        <v>37</v>
      </c>
      <c r="L35" s="228">
        <v>40</v>
      </c>
      <c r="M35" s="228">
        <v>17</v>
      </c>
      <c r="N35" s="228">
        <v>33</v>
      </c>
      <c r="O35" s="228">
        <v>276</v>
      </c>
      <c r="P35" s="228">
        <v>1250</v>
      </c>
      <c r="Q35" s="222"/>
    </row>
    <row r="36" spans="1:17">
      <c r="A36" s="226" t="s">
        <v>25</v>
      </c>
      <c r="B36" s="212" t="s">
        <v>180</v>
      </c>
      <c r="C36" s="227">
        <v>13</v>
      </c>
      <c r="D36" s="228">
        <v>79</v>
      </c>
      <c r="E36" s="227">
        <v>26</v>
      </c>
      <c r="F36" s="228">
        <v>70</v>
      </c>
      <c r="G36" s="228">
        <v>7</v>
      </c>
      <c r="H36" s="227">
        <v>15</v>
      </c>
      <c r="I36" s="228">
        <v>6</v>
      </c>
      <c r="J36" s="228">
        <v>0</v>
      </c>
      <c r="K36" s="228">
        <v>14</v>
      </c>
      <c r="L36" s="228">
        <v>16</v>
      </c>
      <c r="M36" s="228">
        <v>7</v>
      </c>
      <c r="N36" s="228">
        <v>21</v>
      </c>
      <c r="O36" s="228">
        <v>65</v>
      </c>
      <c r="P36" s="228">
        <v>339</v>
      </c>
      <c r="Q36" s="222"/>
    </row>
    <row r="37" spans="1:17">
      <c r="A37" s="226" t="s">
        <v>26</v>
      </c>
      <c r="B37" s="212" t="s">
        <v>181</v>
      </c>
      <c r="C37" s="227">
        <v>51</v>
      </c>
      <c r="D37" s="228">
        <v>328</v>
      </c>
      <c r="E37" s="227">
        <v>100</v>
      </c>
      <c r="F37" s="228">
        <v>224</v>
      </c>
      <c r="G37" s="228">
        <v>33</v>
      </c>
      <c r="H37" s="227">
        <v>33</v>
      </c>
      <c r="I37" s="228">
        <v>12</v>
      </c>
      <c r="J37" s="228">
        <v>8</v>
      </c>
      <c r="K37" s="228">
        <v>86</v>
      </c>
      <c r="L37" s="228">
        <v>48</v>
      </c>
      <c r="M37" s="228">
        <v>31</v>
      </c>
      <c r="N37" s="228">
        <v>32</v>
      </c>
      <c r="O37" s="228">
        <v>231</v>
      </c>
      <c r="P37" s="228">
        <v>1217</v>
      </c>
      <c r="Q37" s="222"/>
    </row>
    <row r="38" spans="1:17">
      <c r="A38" s="226" t="s">
        <v>27</v>
      </c>
      <c r="B38" s="212" t="s">
        <v>182</v>
      </c>
      <c r="C38" s="227">
        <v>30</v>
      </c>
      <c r="D38" s="228">
        <v>207</v>
      </c>
      <c r="E38" s="227">
        <v>78</v>
      </c>
      <c r="F38" s="228">
        <v>192</v>
      </c>
      <c r="G38" s="228">
        <v>32</v>
      </c>
      <c r="H38" s="227">
        <v>18</v>
      </c>
      <c r="I38" s="228">
        <v>14</v>
      </c>
      <c r="J38" s="228">
        <v>5</v>
      </c>
      <c r="K38" s="228">
        <v>73</v>
      </c>
      <c r="L38" s="228">
        <v>30</v>
      </c>
      <c r="M38" s="228">
        <v>38</v>
      </c>
      <c r="N38" s="228">
        <v>65</v>
      </c>
      <c r="O38" s="228">
        <v>210</v>
      </c>
      <c r="P38" s="228">
        <v>992</v>
      </c>
      <c r="Q38" s="222"/>
    </row>
    <row r="39" spans="1:17">
      <c r="A39" s="226" t="s">
        <v>28</v>
      </c>
      <c r="B39" s="212" t="s">
        <v>183</v>
      </c>
      <c r="C39" s="227">
        <v>26</v>
      </c>
      <c r="D39" s="228">
        <v>136</v>
      </c>
      <c r="E39" s="227">
        <v>31</v>
      </c>
      <c r="F39" s="228">
        <v>70</v>
      </c>
      <c r="G39" s="228">
        <v>10</v>
      </c>
      <c r="H39" s="227">
        <v>10</v>
      </c>
      <c r="I39" s="228">
        <v>1</v>
      </c>
      <c r="J39" s="228">
        <v>0</v>
      </c>
      <c r="K39" s="228">
        <v>14</v>
      </c>
      <c r="L39" s="228">
        <v>12</v>
      </c>
      <c r="M39" s="228">
        <v>4</v>
      </c>
      <c r="N39" s="228">
        <v>4</v>
      </c>
      <c r="O39" s="228">
        <v>61</v>
      </c>
      <c r="P39" s="228">
        <v>379</v>
      </c>
      <c r="Q39" s="222"/>
    </row>
    <row r="40" spans="1:17">
      <c r="A40" s="226" t="s">
        <v>29</v>
      </c>
      <c r="B40" s="212" t="s">
        <v>184</v>
      </c>
      <c r="C40" s="227">
        <v>28</v>
      </c>
      <c r="D40" s="228">
        <v>351</v>
      </c>
      <c r="E40" s="227">
        <v>82</v>
      </c>
      <c r="F40" s="228">
        <v>228</v>
      </c>
      <c r="G40" s="228">
        <v>24</v>
      </c>
      <c r="H40" s="227">
        <v>87</v>
      </c>
      <c r="I40" s="228">
        <v>9</v>
      </c>
      <c r="J40" s="228">
        <v>4</v>
      </c>
      <c r="K40" s="228">
        <v>33</v>
      </c>
      <c r="L40" s="228">
        <v>38</v>
      </c>
      <c r="M40" s="228">
        <v>15</v>
      </c>
      <c r="N40" s="228">
        <v>43</v>
      </c>
      <c r="O40" s="228">
        <v>71</v>
      </c>
      <c r="P40" s="228">
        <v>1013</v>
      </c>
      <c r="Q40" s="222"/>
    </row>
    <row r="41" spans="1:17">
      <c r="A41" s="226" t="s">
        <v>30</v>
      </c>
      <c r="B41" s="212" t="s">
        <v>185</v>
      </c>
      <c r="C41" s="227">
        <v>231</v>
      </c>
      <c r="D41" s="228">
        <v>322</v>
      </c>
      <c r="E41" s="227">
        <v>99</v>
      </c>
      <c r="F41" s="228">
        <v>280</v>
      </c>
      <c r="G41" s="228">
        <v>33</v>
      </c>
      <c r="H41" s="227">
        <v>50</v>
      </c>
      <c r="I41" s="228">
        <v>20</v>
      </c>
      <c r="J41" s="228">
        <v>9</v>
      </c>
      <c r="K41" s="228">
        <v>88</v>
      </c>
      <c r="L41" s="228">
        <v>30</v>
      </c>
      <c r="M41" s="228">
        <v>27</v>
      </c>
      <c r="N41" s="228">
        <v>29</v>
      </c>
      <c r="O41" s="228">
        <v>385</v>
      </c>
      <c r="P41" s="228">
        <v>1603</v>
      </c>
      <c r="Q41" s="222"/>
    </row>
    <row r="42" spans="1:17">
      <c r="A42" s="328" t="s">
        <v>86</v>
      </c>
      <c r="B42" s="327"/>
      <c r="C42" s="230">
        <v>2151</v>
      </c>
      <c r="D42" s="230">
        <v>8786</v>
      </c>
      <c r="E42" s="230">
        <v>2864</v>
      </c>
      <c r="F42" s="230">
        <v>8309</v>
      </c>
      <c r="G42" s="230">
        <v>1262</v>
      </c>
      <c r="H42" s="230">
        <v>1205</v>
      </c>
      <c r="I42" s="230">
        <v>523</v>
      </c>
      <c r="J42" s="230">
        <v>289</v>
      </c>
      <c r="K42" s="230">
        <v>1478</v>
      </c>
      <c r="L42" s="230">
        <v>1120</v>
      </c>
      <c r="M42" s="230">
        <v>1062</v>
      </c>
      <c r="N42" s="230">
        <v>2430</v>
      </c>
      <c r="O42" s="231">
        <v>10149</v>
      </c>
      <c r="P42" s="231">
        <v>41628</v>
      </c>
      <c r="Q42" s="223"/>
    </row>
    <row r="43" spans="1:17">
      <c r="A43" s="327" t="s">
        <v>808</v>
      </c>
      <c r="B43" s="327"/>
      <c r="C43" s="228">
        <v>297</v>
      </c>
      <c r="D43" s="228">
        <v>1817</v>
      </c>
      <c r="E43" s="228">
        <v>565</v>
      </c>
      <c r="F43" s="228">
        <v>1559</v>
      </c>
      <c r="G43" s="228">
        <v>278</v>
      </c>
      <c r="H43" s="228">
        <v>213</v>
      </c>
      <c r="I43" s="228">
        <v>110</v>
      </c>
      <c r="J43" s="228">
        <v>32</v>
      </c>
      <c r="K43" s="228">
        <v>341</v>
      </c>
      <c r="L43" s="228">
        <v>208</v>
      </c>
      <c r="M43" s="228">
        <v>186</v>
      </c>
      <c r="N43" s="228">
        <v>432</v>
      </c>
      <c r="O43" s="228">
        <v>1102</v>
      </c>
      <c r="P43" s="228">
        <v>7140</v>
      </c>
      <c r="Q43" s="222"/>
    </row>
    <row r="44" spans="1:17">
      <c r="A44" s="327" t="s">
        <v>809</v>
      </c>
      <c r="B44" s="327"/>
      <c r="C44" s="228">
        <v>734</v>
      </c>
      <c r="D44" s="228">
        <v>1402</v>
      </c>
      <c r="E44" s="228">
        <v>661</v>
      </c>
      <c r="F44" s="228">
        <v>1980</v>
      </c>
      <c r="G44" s="228">
        <v>292</v>
      </c>
      <c r="H44" s="228">
        <v>186</v>
      </c>
      <c r="I44" s="228">
        <v>80</v>
      </c>
      <c r="J44" s="228">
        <v>71</v>
      </c>
      <c r="K44" s="228">
        <v>343</v>
      </c>
      <c r="L44" s="228">
        <v>244</v>
      </c>
      <c r="M44" s="228">
        <v>215</v>
      </c>
      <c r="N44" s="228">
        <v>764</v>
      </c>
      <c r="O44" s="228">
        <v>1456</v>
      </c>
      <c r="P44" s="228">
        <v>8428</v>
      </c>
      <c r="Q44" s="222"/>
    </row>
    <row r="45" spans="1:17">
      <c r="A45" s="327" t="s">
        <v>810</v>
      </c>
      <c r="B45" s="327"/>
      <c r="C45" s="228">
        <v>205</v>
      </c>
      <c r="D45" s="228">
        <v>1190</v>
      </c>
      <c r="E45" s="228">
        <v>410</v>
      </c>
      <c r="F45" s="228">
        <v>1047</v>
      </c>
      <c r="G45" s="228">
        <v>154</v>
      </c>
      <c r="H45" s="228">
        <v>158</v>
      </c>
      <c r="I45" s="228">
        <v>50</v>
      </c>
      <c r="J45" s="228">
        <v>35</v>
      </c>
      <c r="K45" s="228">
        <v>117</v>
      </c>
      <c r="L45" s="228">
        <v>136</v>
      </c>
      <c r="M45" s="228">
        <v>127</v>
      </c>
      <c r="N45" s="228">
        <v>249</v>
      </c>
      <c r="O45" s="228">
        <v>1350</v>
      </c>
      <c r="P45" s="228">
        <v>5228</v>
      </c>
      <c r="Q45" s="222"/>
    </row>
    <row r="46" spans="1:17">
      <c r="A46" s="327" t="s">
        <v>811</v>
      </c>
      <c r="B46" s="327"/>
      <c r="C46" s="228">
        <v>408</v>
      </c>
      <c r="D46" s="228">
        <v>1555</v>
      </c>
      <c r="E46" s="228">
        <v>455</v>
      </c>
      <c r="F46" s="228">
        <v>1143</v>
      </c>
      <c r="G46" s="228">
        <v>162</v>
      </c>
      <c r="H46" s="228">
        <v>148</v>
      </c>
      <c r="I46" s="228">
        <v>96</v>
      </c>
      <c r="J46" s="228">
        <v>66</v>
      </c>
      <c r="K46" s="228">
        <v>337</v>
      </c>
      <c r="L46" s="228">
        <v>161</v>
      </c>
      <c r="M46" s="228">
        <v>184</v>
      </c>
      <c r="N46" s="228">
        <v>228</v>
      </c>
      <c r="O46" s="228">
        <v>2016</v>
      </c>
      <c r="P46" s="228">
        <v>6959</v>
      </c>
      <c r="Q46" s="222"/>
    </row>
    <row r="47" spans="1:17">
      <c r="A47" s="327" t="s">
        <v>812</v>
      </c>
      <c r="B47" s="327"/>
      <c r="C47" s="228">
        <v>507</v>
      </c>
      <c r="D47" s="228">
        <v>2822</v>
      </c>
      <c r="E47" s="228">
        <v>773</v>
      </c>
      <c r="F47" s="228">
        <v>2580</v>
      </c>
      <c r="G47" s="228">
        <v>376</v>
      </c>
      <c r="H47" s="228">
        <v>500</v>
      </c>
      <c r="I47" s="228">
        <v>187</v>
      </c>
      <c r="J47" s="228">
        <v>85</v>
      </c>
      <c r="K47" s="228">
        <v>340</v>
      </c>
      <c r="L47" s="228">
        <v>371</v>
      </c>
      <c r="M47" s="228">
        <v>350</v>
      </c>
      <c r="N47" s="228">
        <v>757</v>
      </c>
      <c r="O47" s="228">
        <v>4225</v>
      </c>
      <c r="P47" s="228">
        <v>13873</v>
      </c>
      <c r="Q47" s="222"/>
    </row>
    <row r="48" spans="1:17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</row>
    <row r="49" spans="1:17">
      <c r="A49" s="11"/>
      <c r="B49" s="29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</row>
  </sheetData>
  <mergeCells count="7">
    <mergeCell ref="A46:B46"/>
    <mergeCell ref="A47:B47"/>
    <mergeCell ref="A1:P1"/>
    <mergeCell ref="A42:B42"/>
    <mergeCell ref="A43:B43"/>
    <mergeCell ref="A44:B44"/>
    <mergeCell ref="A45:B45"/>
  </mergeCells>
  <hyperlinks>
    <hyperlink ref="Q1" location="'spis tabel'!A1" display="Powrót do spisu tabel"/>
  </hyperlink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>
  <dimension ref="N2"/>
  <sheetViews>
    <sheetView showGridLines="0" workbookViewId="0">
      <selection activeCell="M11" sqref="M11"/>
    </sheetView>
  </sheetViews>
  <sheetFormatPr defaultRowHeight="12.75"/>
  <cols>
    <col min="14" max="14" width="18.7109375" customWidth="1"/>
  </cols>
  <sheetData>
    <row r="2" spans="14:14">
      <c r="N2" s="139" t="s">
        <v>792</v>
      </c>
    </row>
  </sheetData>
  <hyperlinks>
    <hyperlink ref="N2" location="'spis tabel'!A1" display="'spis tabel'!A1"/>
  </hyperlinks>
  <pageMargins left="0.7" right="0.7" top="0.75" bottom="0.75" header="0.3" footer="0.3"/>
  <pageSetup paperSize="9" orientation="portrait" verticalDpi="0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>
  <dimension ref="M2"/>
  <sheetViews>
    <sheetView showGridLines="0" workbookViewId="0">
      <selection activeCell="L15" sqref="L15"/>
    </sheetView>
  </sheetViews>
  <sheetFormatPr defaultRowHeight="12.75"/>
  <cols>
    <col min="13" max="13" width="18.28515625" customWidth="1"/>
  </cols>
  <sheetData>
    <row r="2" spans="13:13">
      <c r="M2" s="139" t="s">
        <v>792</v>
      </c>
    </row>
  </sheetData>
  <hyperlinks>
    <hyperlink ref="M2" location="'spis tabel'!A1" display="'spis tabel'!A1"/>
  </hyperlink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>
  <dimension ref="M2"/>
  <sheetViews>
    <sheetView showGridLines="0" workbookViewId="0">
      <selection activeCell="K13" sqref="K13"/>
    </sheetView>
  </sheetViews>
  <sheetFormatPr defaultRowHeight="12.75"/>
  <cols>
    <col min="13" max="13" width="18.140625" customWidth="1"/>
  </cols>
  <sheetData>
    <row r="2" spans="13:13">
      <c r="M2" s="139" t="s">
        <v>792</v>
      </c>
    </row>
  </sheetData>
  <hyperlinks>
    <hyperlink ref="M2" location="'spis tabel'!A1" display="'spis tabel'!A1"/>
  </hyperlink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>
  <dimension ref="M2"/>
  <sheetViews>
    <sheetView showGridLines="0" workbookViewId="0">
      <selection activeCell="L15" sqref="L15"/>
    </sheetView>
  </sheetViews>
  <sheetFormatPr defaultRowHeight="12.75"/>
  <cols>
    <col min="13" max="13" width="20" customWidth="1"/>
  </cols>
  <sheetData>
    <row r="2" spans="13:13">
      <c r="M2" s="139" t="s">
        <v>792</v>
      </c>
    </row>
  </sheetData>
  <hyperlinks>
    <hyperlink ref="M2" location="'spis tabel'!A1" display="'spis tabel'!A1"/>
  </hyperlinks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>
  <dimension ref="M2"/>
  <sheetViews>
    <sheetView showGridLines="0" workbookViewId="0">
      <selection activeCell="M13" sqref="M13"/>
    </sheetView>
  </sheetViews>
  <sheetFormatPr defaultRowHeight="12.75"/>
  <cols>
    <col min="13" max="13" width="20.140625" customWidth="1"/>
  </cols>
  <sheetData>
    <row r="2" spans="13:13">
      <c r="M2" s="139" t="s">
        <v>792</v>
      </c>
    </row>
  </sheetData>
  <hyperlinks>
    <hyperlink ref="M2" location="'spis tabel'!A1" display="'spis tabel'!A1"/>
  </hyperlinks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>
  <dimension ref="M2"/>
  <sheetViews>
    <sheetView showGridLines="0" workbookViewId="0">
      <selection activeCell="L19" sqref="L19"/>
    </sheetView>
  </sheetViews>
  <sheetFormatPr defaultRowHeight="12.75"/>
  <cols>
    <col min="13" max="13" width="18.5703125" customWidth="1"/>
  </cols>
  <sheetData>
    <row r="2" spans="13:13">
      <c r="M2" s="139" t="s">
        <v>792</v>
      </c>
    </row>
  </sheetData>
  <hyperlinks>
    <hyperlink ref="M2" location="'spis tabel'!A1" display="'spis tabel'!A1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1"/>
  <sheetViews>
    <sheetView showGridLines="0" zoomScaleNormal="100" workbookViewId="0">
      <selection activeCell="B14" sqref="B14"/>
    </sheetView>
  </sheetViews>
  <sheetFormatPr defaultRowHeight="12.75"/>
  <cols>
    <col min="1" max="1" width="16.7109375" style="12" customWidth="1"/>
    <col min="2" max="2" width="10.7109375" style="11" bestFit="1" customWidth="1"/>
    <col min="3" max="3" width="9.42578125" style="11" customWidth="1"/>
    <col min="4" max="5" width="9.7109375" style="11" customWidth="1"/>
    <col min="6" max="6" width="10.5703125" style="11" customWidth="1"/>
    <col min="7" max="7" width="10.85546875" style="11" customWidth="1"/>
    <col min="8" max="8" width="12.5703125" style="11" customWidth="1"/>
    <col min="9" max="9" width="11.85546875" style="11" customWidth="1"/>
    <col min="10" max="10" width="11" style="11" customWidth="1"/>
    <col min="11" max="11" width="15.42578125" style="11" customWidth="1"/>
    <col min="12" max="12" width="11.42578125" style="11" customWidth="1"/>
    <col min="13" max="13" width="24.7109375" style="11" customWidth="1"/>
    <col min="14" max="16384" width="9.140625" style="11"/>
  </cols>
  <sheetData>
    <row r="1" spans="1:13">
      <c r="A1" s="247" t="s">
        <v>231</v>
      </c>
      <c r="B1" s="247"/>
      <c r="C1" s="247"/>
      <c r="D1" s="247"/>
      <c r="E1" s="247"/>
      <c r="F1" s="247"/>
      <c r="G1" s="247"/>
      <c r="H1" s="247"/>
    </row>
    <row r="2" spans="1:13">
      <c r="A2" s="259" t="s">
        <v>869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162" t="s">
        <v>792</v>
      </c>
    </row>
    <row r="3" spans="1:13" s="12" customFormat="1" ht="63.75">
      <c r="A3" s="47" t="s">
        <v>308</v>
      </c>
      <c r="B3" s="47" t="s">
        <v>41</v>
      </c>
      <c r="C3" s="47" t="s">
        <v>36</v>
      </c>
      <c r="D3" s="47" t="s">
        <v>42</v>
      </c>
      <c r="E3" s="47" t="s">
        <v>43</v>
      </c>
      <c r="F3" s="47" t="s">
        <v>187</v>
      </c>
      <c r="G3" s="47" t="s">
        <v>60</v>
      </c>
      <c r="H3" s="47" t="s">
        <v>61</v>
      </c>
      <c r="I3" s="47" t="s">
        <v>62</v>
      </c>
      <c r="J3" s="47" t="s">
        <v>63</v>
      </c>
      <c r="K3" s="136" t="s">
        <v>204</v>
      </c>
      <c r="L3" s="47" t="s">
        <v>44</v>
      </c>
    </row>
    <row r="4" spans="1:13" ht="43.5" customHeight="1">
      <c r="A4" s="210" t="s">
        <v>907</v>
      </c>
      <c r="B4" s="48">
        <v>46220</v>
      </c>
      <c r="C4" s="48">
        <v>28524</v>
      </c>
      <c r="D4" s="48">
        <v>17696</v>
      </c>
      <c r="E4" s="48">
        <v>9332</v>
      </c>
      <c r="F4" s="48">
        <v>12378</v>
      </c>
      <c r="G4" s="48">
        <v>5759</v>
      </c>
      <c r="H4" s="48">
        <v>872</v>
      </c>
      <c r="I4" s="48">
        <v>12061</v>
      </c>
      <c r="J4" s="49">
        <v>19210</v>
      </c>
      <c r="K4" s="49">
        <v>3851</v>
      </c>
      <c r="L4" s="49">
        <v>21637</v>
      </c>
    </row>
    <row r="5" spans="1:13" ht="51">
      <c r="A5" s="210" t="s">
        <v>898</v>
      </c>
      <c r="B5" s="50">
        <v>-3.8705517772093003</v>
      </c>
      <c r="C5" s="50">
        <v>-3.2527219075399358</v>
      </c>
      <c r="D5" s="50">
        <v>-4.849983869233256</v>
      </c>
      <c r="E5" s="50">
        <v>-1.3217722322089571</v>
      </c>
      <c r="F5" s="50">
        <v>-4.6379044684129411</v>
      </c>
      <c r="G5" s="50">
        <v>-4.7784391534391517</v>
      </c>
      <c r="H5" s="50">
        <v>-35.070737155621742</v>
      </c>
      <c r="I5" s="50">
        <v>-3.1944778874709101</v>
      </c>
      <c r="J5" s="50">
        <v>-2.9454857778002292</v>
      </c>
      <c r="K5" s="50">
        <v>-2.2340695608022259</v>
      </c>
      <c r="L5" s="50">
        <v>-3.7671232876712395</v>
      </c>
    </row>
    <row r="6" spans="1:13" ht="51">
      <c r="A6" s="210" t="s">
        <v>897</v>
      </c>
      <c r="B6" s="50">
        <v>-11.773688630984196</v>
      </c>
      <c r="C6" s="50">
        <v>-12.139226859695057</v>
      </c>
      <c r="D6" s="50">
        <v>-11.17803543643025</v>
      </c>
      <c r="E6" s="50">
        <v>-1.2382262673298783</v>
      </c>
      <c r="F6" s="50">
        <v>-13.3071858803754</v>
      </c>
      <c r="G6" s="50">
        <v>-16.330088624146441</v>
      </c>
      <c r="H6" s="50">
        <v>-20.871143375680575</v>
      </c>
      <c r="I6" s="50">
        <v>-11.589209793285434</v>
      </c>
      <c r="J6" s="50">
        <v>-20.982271399777872</v>
      </c>
      <c r="K6" s="50">
        <v>-7.0928829915560954</v>
      </c>
      <c r="L6" s="50">
        <v>-12.711796030337268</v>
      </c>
    </row>
    <row r="7" spans="1:13">
      <c r="I7" s="13"/>
    </row>
    <row r="9" spans="1:13">
      <c r="B9" s="1"/>
      <c r="C9" s="1"/>
      <c r="D9" s="1"/>
      <c r="E9" s="1"/>
      <c r="F9" s="1"/>
      <c r="G9" s="1"/>
      <c r="H9" s="1"/>
      <c r="I9" s="1"/>
    </row>
    <row r="10" spans="1:13">
      <c r="B10" s="1"/>
      <c r="C10" s="1"/>
      <c r="D10" s="1"/>
      <c r="E10" s="1"/>
      <c r="F10" s="1"/>
      <c r="G10" s="1"/>
      <c r="H10" s="1"/>
      <c r="I10" s="1"/>
    </row>
    <row r="11" spans="1:13">
      <c r="B11" s="1"/>
      <c r="C11" s="1"/>
      <c r="D11" s="1"/>
      <c r="E11" s="1"/>
      <c r="F11" s="1"/>
      <c r="G11" s="1"/>
      <c r="H11" s="1"/>
      <c r="I11" s="1"/>
    </row>
  </sheetData>
  <mergeCells count="2">
    <mergeCell ref="A2:L2"/>
    <mergeCell ref="A1:H1"/>
  </mergeCells>
  <phoneticPr fontId="0" type="noConversion"/>
  <hyperlinks>
    <hyperlink ref="M2" location="'spis tabel'!A1" display="Powrót do spisu tabel"/>
  </hyperlinks>
  <pageMargins left="0.75" right="0.75" top="1" bottom="1" header="0.5" footer="0.5"/>
  <pageSetup paperSize="9" scale="8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H8"/>
  <sheetViews>
    <sheetView showGridLines="0" workbookViewId="0">
      <selection activeCell="A6" sqref="A6"/>
    </sheetView>
  </sheetViews>
  <sheetFormatPr defaultRowHeight="12.75"/>
  <cols>
    <col min="1" max="1" width="27.85546875" style="12" customWidth="1"/>
    <col min="2" max="2" width="11.7109375" style="11" customWidth="1"/>
    <col min="3" max="3" width="14.42578125" style="11" customWidth="1"/>
    <col min="4" max="4" width="11.140625" style="11" customWidth="1"/>
    <col min="5" max="5" width="21.7109375" style="11" customWidth="1"/>
    <col min="6" max="6" width="18.5703125" style="11" customWidth="1"/>
    <col min="7" max="16384" width="9.140625" style="11"/>
  </cols>
  <sheetData>
    <row r="1" spans="1:8">
      <c r="A1" s="247" t="s">
        <v>231</v>
      </c>
      <c r="B1" s="247"/>
      <c r="C1" s="247"/>
      <c r="D1" s="247"/>
      <c r="E1" s="247"/>
      <c r="F1" s="247"/>
      <c r="G1" s="247"/>
      <c r="H1" s="247"/>
    </row>
    <row r="2" spans="1:8" ht="12.75" customHeight="1">
      <c r="A2" s="259" t="s">
        <v>868</v>
      </c>
      <c r="B2" s="259"/>
      <c r="C2" s="259"/>
      <c r="D2" s="259"/>
      <c r="E2" s="259"/>
      <c r="F2" s="259"/>
      <c r="G2" s="139" t="s">
        <v>792</v>
      </c>
    </row>
    <row r="3" spans="1:8" s="12" customFormat="1" ht="78" customHeight="1">
      <c r="A3" s="47" t="s">
        <v>45</v>
      </c>
      <c r="B3" s="47" t="s">
        <v>46</v>
      </c>
      <c r="C3" s="47" t="s">
        <v>47</v>
      </c>
      <c r="D3" s="136" t="s">
        <v>813</v>
      </c>
      <c r="E3" s="136" t="s">
        <v>816</v>
      </c>
      <c r="F3" s="47" t="s">
        <v>123</v>
      </c>
    </row>
    <row r="4" spans="1:8" ht="39" customHeight="1">
      <c r="A4" s="210" t="s">
        <v>906</v>
      </c>
      <c r="B4" s="51">
        <v>52142</v>
      </c>
      <c r="C4" s="51">
        <v>56789</v>
      </c>
      <c r="D4" s="51">
        <v>27266</v>
      </c>
      <c r="E4" s="52">
        <v>11633</v>
      </c>
      <c r="F4" s="51">
        <v>50195</v>
      </c>
    </row>
    <row r="5" spans="1:8" ht="41.25" customHeight="1">
      <c r="A5" s="47" t="s">
        <v>48</v>
      </c>
      <c r="B5" s="53">
        <v>-5.4799238647693329</v>
      </c>
      <c r="C5" s="53">
        <v>-7.8609209202712691</v>
      </c>
      <c r="D5" s="53">
        <v>-8.6841488328477112</v>
      </c>
      <c r="E5" s="53">
        <v>-4.1130893504780772</v>
      </c>
      <c r="F5" s="53">
        <v>-8.6400203851334112</v>
      </c>
    </row>
    <row r="7" spans="1:8">
      <c r="B7" s="14"/>
      <c r="C7" s="14"/>
      <c r="D7" s="14"/>
      <c r="E7" s="14"/>
      <c r="F7" s="14"/>
    </row>
    <row r="8" spans="1:8">
      <c r="B8" s="14"/>
      <c r="C8" s="14"/>
      <c r="D8" s="14"/>
      <c r="E8" s="15"/>
      <c r="F8" s="16"/>
    </row>
  </sheetData>
  <mergeCells count="2">
    <mergeCell ref="A2:F2"/>
    <mergeCell ref="A1:H1"/>
  </mergeCells>
  <phoneticPr fontId="0" type="noConversion"/>
  <hyperlinks>
    <hyperlink ref="G2" location="'spis tabel'!A1" display="Powrót do spisu tabel"/>
  </hyperlink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P40"/>
  <sheetViews>
    <sheetView showGridLines="0" workbookViewId="0">
      <selection activeCell="R23" sqref="R23"/>
    </sheetView>
  </sheetViews>
  <sheetFormatPr defaultRowHeight="12.75"/>
  <cols>
    <col min="1" max="1" width="3.28515625" style="1" customWidth="1"/>
    <col min="2" max="2" width="29.7109375" style="1" customWidth="1"/>
    <col min="3" max="3" width="8.28515625" style="1" customWidth="1"/>
    <col min="4" max="4" width="8.7109375" style="1" customWidth="1"/>
    <col min="5" max="5" width="8.5703125" style="1" customWidth="1"/>
    <col min="6" max="6" width="8.28515625" style="1" customWidth="1"/>
    <col min="7" max="7" width="7.85546875" style="1" customWidth="1"/>
    <col min="8" max="8" width="7.7109375" style="1" customWidth="1"/>
    <col min="9" max="9" width="9.140625" style="1"/>
    <col min="10" max="10" width="8.140625" style="1" customWidth="1"/>
    <col min="11" max="11" width="7.85546875" style="1" customWidth="1"/>
    <col min="12" max="12" width="8.42578125" style="1" customWidth="1"/>
    <col min="13" max="13" width="9.140625" style="1"/>
    <col min="14" max="15" width="9" style="1" customWidth="1"/>
    <col min="16" max="16" width="17.85546875" style="1" customWidth="1"/>
    <col min="17" max="16384" width="9.140625" style="1"/>
  </cols>
  <sheetData>
    <row r="1" spans="1:16">
      <c r="A1" s="247" t="s">
        <v>231</v>
      </c>
      <c r="B1" s="247"/>
      <c r="C1" s="247"/>
      <c r="D1" s="247"/>
      <c r="E1" s="247"/>
      <c r="F1" s="247"/>
      <c r="G1" s="247"/>
      <c r="H1" s="247"/>
    </row>
    <row r="2" spans="1:16">
      <c r="A2" s="262" t="s">
        <v>242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139" t="s">
        <v>792</v>
      </c>
    </row>
    <row r="3" spans="1:16" ht="15" customHeight="1">
      <c r="A3" s="261" t="s">
        <v>105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</row>
    <row r="4" spans="1:16" ht="15" customHeight="1">
      <c r="A4" s="202" t="s">
        <v>87</v>
      </c>
      <c r="B4" s="202" t="s">
        <v>99</v>
      </c>
      <c r="C4" s="209" t="s">
        <v>899</v>
      </c>
      <c r="D4" s="203" t="s">
        <v>93</v>
      </c>
      <c r="E4" s="203" t="s">
        <v>94</v>
      </c>
      <c r="F4" s="203" t="s">
        <v>95</v>
      </c>
      <c r="G4" s="203" t="s">
        <v>96</v>
      </c>
      <c r="H4" s="203" t="s">
        <v>97</v>
      </c>
      <c r="I4" s="203" t="s">
        <v>98</v>
      </c>
      <c r="J4" s="203" t="s">
        <v>243</v>
      </c>
      <c r="K4" s="203" t="s">
        <v>88</v>
      </c>
      <c r="L4" s="203" t="s">
        <v>89</v>
      </c>
      <c r="M4" s="203" t="s">
        <v>90</v>
      </c>
      <c r="N4" s="203" t="s">
        <v>91</v>
      </c>
      <c r="O4" s="233" t="s">
        <v>92</v>
      </c>
    </row>
    <row r="5" spans="1:16" ht="18" customHeight="1">
      <c r="A5" s="204">
        <v>1</v>
      </c>
      <c r="B5" s="205" t="s">
        <v>56</v>
      </c>
      <c r="C5" s="79">
        <v>52388</v>
      </c>
      <c r="D5" s="79">
        <v>52293</v>
      </c>
      <c r="E5" s="79">
        <v>52303</v>
      </c>
      <c r="F5" s="79">
        <v>51248</v>
      </c>
      <c r="G5" s="79">
        <v>50053</v>
      </c>
      <c r="H5" s="7">
        <v>50293</v>
      </c>
      <c r="I5" s="7">
        <v>50867</v>
      </c>
      <c r="J5" s="7">
        <v>54069</v>
      </c>
      <c r="K5" s="7">
        <v>54016</v>
      </c>
      <c r="L5" s="7">
        <v>52506</v>
      </c>
      <c r="M5" s="7">
        <v>49776</v>
      </c>
      <c r="N5" s="7">
        <v>48081</v>
      </c>
      <c r="O5" s="7">
        <v>46220</v>
      </c>
    </row>
    <row r="6" spans="1:16" ht="18" customHeight="1">
      <c r="A6" s="204">
        <v>2</v>
      </c>
      <c r="B6" s="205" t="s">
        <v>51</v>
      </c>
      <c r="C6" s="79">
        <v>32465</v>
      </c>
      <c r="D6" s="79">
        <v>32736</v>
      </c>
      <c r="E6" s="79">
        <v>32941</v>
      </c>
      <c r="F6" s="79">
        <v>32065</v>
      </c>
      <c r="G6" s="79">
        <v>31348</v>
      </c>
      <c r="H6" s="7">
        <v>31321</v>
      </c>
      <c r="I6" s="7">
        <v>31452</v>
      </c>
      <c r="J6" s="7">
        <v>32948</v>
      </c>
      <c r="K6" s="7">
        <v>32621</v>
      </c>
      <c r="L6" s="7">
        <v>31767</v>
      </c>
      <c r="M6" s="7">
        <v>30380</v>
      </c>
      <c r="N6" s="7">
        <v>29483</v>
      </c>
      <c r="O6" s="7">
        <v>28524</v>
      </c>
    </row>
    <row r="7" spans="1:16" ht="18" customHeight="1">
      <c r="A7" s="204">
        <v>3</v>
      </c>
      <c r="B7" s="205" t="s">
        <v>202</v>
      </c>
      <c r="C7" s="79">
        <v>14278</v>
      </c>
      <c r="D7" s="79">
        <v>14287</v>
      </c>
      <c r="E7" s="79">
        <v>14386</v>
      </c>
      <c r="F7" s="79">
        <v>14660</v>
      </c>
      <c r="G7" s="79">
        <v>14255</v>
      </c>
      <c r="H7" s="7">
        <v>14210</v>
      </c>
      <c r="I7" s="7">
        <v>14019</v>
      </c>
      <c r="J7" s="7">
        <v>15222</v>
      </c>
      <c r="K7" s="7">
        <v>15191</v>
      </c>
      <c r="L7" s="7">
        <v>14509</v>
      </c>
      <c r="M7" s="7">
        <v>13488</v>
      </c>
      <c r="N7" s="7">
        <v>12980</v>
      </c>
      <c r="O7" s="7">
        <v>12378</v>
      </c>
    </row>
    <row r="8" spans="1:16" ht="18" customHeight="1">
      <c r="A8" s="204">
        <v>4</v>
      </c>
      <c r="B8" s="205" t="s">
        <v>101</v>
      </c>
      <c r="C8" s="79">
        <v>13642</v>
      </c>
      <c r="D8" s="79">
        <v>13367</v>
      </c>
      <c r="E8" s="79">
        <v>13203</v>
      </c>
      <c r="F8" s="79">
        <v>12822</v>
      </c>
      <c r="G8" s="79">
        <v>12665</v>
      </c>
      <c r="H8" s="7">
        <v>12771</v>
      </c>
      <c r="I8" s="7">
        <v>13127</v>
      </c>
      <c r="J8" s="7">
        <v>13779</v>
      </c>
      <c r="K8" s="7">
        <v>13844</v>
      </c>
      <c r="L8" s="7">
        <v>13541</v>
      </c>
      <c r="M8" s="7">
        <v>12869</v>
      </c>
      <c r="N8" s="7">
        <v>12459</v>
      </c>
      <c r="O8" s="7">
        <v>12061</v>
      </c>
    </row>
    <row r="9" spans="1:16" ht="18" customHeight="1">
      <c r="A9" s="204">
        <v>5</v>
      </c>
      <c r="B9" s="205" t="s">
        <v>100</v>
      </c>
      <c r="C9" s="79">
        <v>24311</v>
      </c>
      <c r="D9" s="79">
        <v>23557</v>
      </c>
      <c r="E9" s="79">
        <v>23343</v>
      </c>
      <c r="F9" s="79">
        <v>22831</v>
      </c>
      <c r="G9" s="79">
        <v>22222</v>
      </c>
      <c r="H9" s="7">
        <v>21784</v>
      </c>
      <c r="I9" s="7">
        <v>21825</v>
      </c>
      <c r="J9" s="7">
        <v>21965</v>
      </c>
      <c r="K9" s="7">
        <v>21731</v>
      </c>
      <c r="L9" s="7">
        <v>21236</v>
      </c>
      <c r="M9" s="7">
        <v>20415</v>
      </c>
      <c r="N9" s="7">
        <v>19793</v>
      </c>
      <c r="O9" s="7">
        <v>19210</v>
      </c>
    </row>
    <row r="10" spans="1:16" ht="18" customHeight="1">
      <c r="A10" s="204">
        <v>6</v>
      </c>
      <c r="B10" s="205" t="s">
        <v>102</v>
      </c>
      <c r="C10" s="79">
        <v>14462</v>
      </c>
      <c r="D10" s="79">
        <v>14048</v>
      </c>
      <c r="E10" s="79">
        <v>14075</v>
      </c>
      <c r="F10" s="79">
        <v>14121</v>
      </c>
      <c r="G10" s="79">
        <v>13739</v>
      </c>
      <c r="H10" s="7">
        <v>13603</v>
      </c>
      <c r="I10" s="7">
        <v>13541</v>
      </c>
      <c r="J10" s="7">
        <v>14390</v>
      </c>
      <c r="K10" s="7">
        <v>14444</v>
      </c>
      <c r="L10" s="7">
        <v>14005</v>
      </c>
      <c r="M10" s="7">
        <v>13173</v>
      </c>
      <c r="N10" s="7">
        <v>12815</v>
      </c>
      <c r="O10" s="7">
        <v>12188</v>
      </c>
    </row>
    <row r="11" spans="1:16" ht="17.25" customHeight="1">
      <c r="A11" s="204">
        <v>7</v>
      </c>
      <c r="B11" s="205" t="s">
        <v>124</v>
      </c>
      <c r="C11" s="79">
        <v>8527</v>
      </c>
      <c r="D11" s="79">
        <v>8364</v>
      </c>
      <c r="E11" s="79">
        <v>8457</v>
      </c>
      <c r="F11" s="79">
        <v>8532</v>
      </c>
      <c r="G11" s="79">
        <v>8293</v>
      </c>
      <c r="H11" s="7">
        <v>8075</v>
      </c>
      <c r="I11" s="7">
        <v>7956</v>
      </c>
      <c r="J11" s="7">
        <v>8348</v>
      </c>
      <c r="K11" s="7">
        <v>8279</v>
      </c>
      <c r="L11" s="7">
        <v>7994</v>
      </c>
      <c r="M11" s="7">
        <v>7499</v>
      </c>
      <c r="N11" s="7">
        <v>7431</v>
      </c>
      <c r="O11" s="7">
        <v>7105</v>
      </c>
    </row>
    <row r="12" spans="1:16" ht="18" customHeight="1">
      <c r="A12" s="204">
        <v>8</v>
      </c>
      <c r="B12" s="205" t="s">
        <v>103</v>
      </c>
      <c r="C12" s="79">
        <v>4145</v>
      </c>
      <c r="D12" s="79">
        <v>4122</v>
      </c>
      <c r="E12" s="79">
        <v>4099</v>
      </c>
      <c r="F12" s="79">
        <v>4020</v>
      </c>
      <c r="G12" s="79">
        <v>3961</v>
      </c>
      <c r="H12" s="7">
        <v>3967</v>
      </c>
      <c r="I12" s="7">
        <v>4072</v>
      </c>
      <c r="J12" s="7">
        <v>4246</v>
      </c>
      <c r="K12" s="7">
        <v>4225</v>
      </c>
      <c r="L12" s="7">
        <v>4142</v>
      </c>
      <c r="M12" s="7">
        <v>4039</v>
      </c>
      <c r="N12" s="7">
        <v>3939</v>
      </c>
      <c r="O12" s="7">
        <v>3851</v>
      </c>
    </row>
    <row r="13" spans="1:16" ht="13.5" customHeight="1">
      <c r="A13" s="260" t="s">
        <v>104</v>
      </c>
      <c r="B13" s="260"/>
      <c r="C13" s="260"/>
      <c r="D13" s="260"/>
      <c r="E13" s="260"/>
      <c r="F13" s="260"/>
      <c r="G13" s="260"/>
      <c r="H13" s="260"/>
      <c r="I13" s="260"/>
      <c r="J13" s="260"/>
      <c r="K13" s="260"/>
      <c r="L13" s="260"/>
      <c r="M13" s="260"/>
      <c r="N13" s="260"/>
      <c r="O13" s="260"/>
    </row>
    <row r="14" spans="1:16" ht="18" customHeight="1">
      <c r="A14" s="202" t="s">
        <v>87</v>
      </c>
      <c r="B14" s="202" t="s">
        <v>99</v>
      </c>
      <c r="C14" s="209" t="s">
        <v>899</v>
      </c>
      <c r="D14" s="209" t="s">
        <v>93</v>
      </c>
      <c r="E14" s="209" t="s">
        <v>94</v>
      </c>
      <c r="F14" s="209" t="s">
        <v>95</v>
      </c>
      <c r="G14" s="209" t="s">
        <v>96</v>
      </c>
      <c r="H14" s="209" t="s">
        <v>97</v>
      </c>
      <c r="I14" s="209" t="s">
        <v>98</v>
      </c>
      <c r="J14" s="209" t="s">
        <v>243</v>
      </c>
      <c r="K14" s="209" t="s">
        <v>88</v>
      </c>
      <c r="L14" s="209" t="s">
        <v>89</v>
      </c>
      <c r="M14" s="209" t="s">
        <v>90</v>
      </c>
      <c r="N14" s="209" t="s">
        <v>91</v>
      </c>
      <c r="O14" s="233" t="s">
        <v>92</v>
      </c>
    </row>
    <row r="15" spans="1:16" ht="18" customHeight="1">
      <c r="A15" s="204">
        <v>1</v>
      </c>
      <c r="B15" s="205" t="s">
        <v>51</v>
      </c>
      <c r="C15" s="78">
        <f t="shared" ref="C15:C21" si="0">C6/$C$5*100</f>
        <v>61.970298541650756</v>
      </c>
      <c r="D15" s="78">
        <f t="shared" ref="D15:D21" si="1">D6/$D$5*100</f>
        <v>62.601112959669557</v>
      </c>
      <c r="E15" s="78">
        <f t="shared" ref="E15:E21" si="2">E6/$E$5*100</f>
        <v>62.981090950805886</v>
      </c>
      <c r="F15" s="78">
        <f t="shared" ref="F15:F21" si="3">F6/$F$5*100</f>
        <v>62.56829534811115</v>
      </c>
      <c r="G15" s="78">
        <f t="shared" ref="G15:G21" si="4">G6/$G$5*100</f>
        <v>62.629612610632734</v>
      </c>
      <c r="H15" s="78">
        <f t="shared" ref="H15:H21" si="5">H6/$H$5*100</f>
        <v>62.277056449207649</v>
      </c>
      <c r="I15" s="78">
        <f t="shared" ref="I15:I21" si="6">I6/$I$5*100</f>
        <v>61.831835964377689</v>
      </c>
      <c r="J15" s="78">
        <f t="shared" ref="J15:J21" si="7">J6/$J$5*100</f>
        <v>60.936950933067003</v>
      </c>
      <c r="K15" s="78">
        <f t="shared" ref="K15:K21" si="8">K6/$K$5*100</f>
        <v>60.39136552132701</v>
      </c>
      <c r="L15" s="78">
        <f t="shared" ref="L15:L21" si="9">L6/$L$5*100</f>
        <v>60.501656953491036</v>
      </c>
      <c r="M15" s="78">
        <f t="shared" ref="M15:M21" si="10">M6/$M$5*100</f>
        <v>61.033429765348771</v>
      </c>
      <c r="N15" s="78">
        <f t="shared" ref="N15:N21" si="11">N6/$N$5*100</f>
        <v>61.319440111478549</v>
      </c>
      <c r="O15" s="8">
        <v>61.713543920380786</v>
      </c>
    </row>
    <row r="16" spans="1:16" ht="18" customHeight="1">
      <c r="A16" s="204">
        <v>2</v>
      </c>
      <c r="B16" s="205" t="s">
        <v>202</v>
      </c>
      <c r="C16" s="78">
        <f t="shared" si="0"/>
        <v>27.254333053370999</v>
      </c>
      <c r="D16" s="78">
        <f t="shared" si="1"/>
        <v>27.321056355535156</v>
      </c>
      <c r="E16" s="78">
        <f t="shared" si="2"/>
        <v>27.505114429382637</v>
      </c>
      <c r="F16" s="78">
        <f t="shared" si="3"/>
        <v>28.605994380268495</v>
      </c>
      <c r="G16" s="78">
        <f t="shared" si="4"/>
        <v>28.479811399916088</v>
      </c>
      <c r="H16" s="78">
        <f t="shared" si="5"/>
        <v>28.254429045791664</v>
      </c>
      <c r="I16" s="78">
        <f t="shared" si="6"/>
        <v>27.560107731928362</v>
      </c>
      <c r="J16" s="78">
        <f t="shared" si="7"/>
        <v>28.152915718803751</v>
      </c>
      <c r="K16" s="78">
        <f t="shared" si="8"/>
        <v>28.123148696682463</v>
      </c>
      <c r="L16" s="78">
        <f t="shared" si="9"/>
        <v>27.633032415343006</v>
      </c>
      <c r="M16" s="78">
        <f t="shared" si="10"/>
        <v>27.097396335583412</v>
      </c>
      <c r="N16" s="78">
        <f t="shared" si="11"/>
        <v>26.996110729810113</v>
      </c>
      <c r="O16" s="8">
        <v>26.780614452617911</v>
      </c>
    </row>
    <row r="17" spans="1:15" ht="18" customHeight="1">
      <c r="A17" s="204">
        <v>3</v>
      </c>
      <c r="B17" s="205" t="s">
        <v>101</v>
      </c>
      <c r="C17" s="78">
        <f t="shared" si="0"/>
        <v>26.040314575857064</v>
      </c>
      <c r="D17" s="78">
        <f t="shared" si="1"/>
        <v>25.561738664830859</v>
      </c>
      <c r="E17" s="78">
        <f t="shared" si="2"/>
        <v>25.243293883716039</v>
      </c>
      <c r="F17" s="78">
        <f t="shared" si="3"/>
        <v>25.019512956603187</v>
      </c>
      <c r="G17" s="78">
        <f t="shared" si="4"/>
        <v>25.303178630651509</v>
      </c>
      <c r="H17" s="78">
        <f t="shared" si="5"/>
        <v>25.393195872188972</v>
      </c>
      <c r="I17" s="78">
        <f t="shared" si="6"/>
        <v>25.806515029390368</v>
      </c>
      <c r="J17" s="78">
        <f t="shared" si="7"/>
        <v>25.484103645342067</v>
      </c>
      <c r="K17" s="78">
        <f t="shared" si="8"/>
        <v>25.629443127962087</v>
      </c>
      <c r="L17" s="78">
        <f t="shared" si="9"/>
        <v>25.789433588542259</v>
      </c>
      <c r="M17" s="78">
        <f t="shared" si="10"/>
        <v>25.853825136612024</v>
      </c>
      <c r="N17" s="78">
        <f t="shared" si="11"/>
        <v>25.912522618081983</v>
      </c>
      <c r="O17" s="8">
        <v>26.094764171354392</v>
      </c>
    </row>
    <row r="18" spans="1:15" ht="18" customHeight="1">
      <c r="A18" s="204">
        <v>4</v>
      </c>
      <c r="B18" s="205" t="s">
        <v>100</v>
      </c>
      <c r="C18" s="78">
        <f t="shared" si="0"/>
        <v>46.405665419561728</v>
      </c>
      <c r="D18" s="78">
        <f t="shared" si="1"/>
        <v>45.048094391218712</v>
      </c>
      <c r="E18" s="78">
        <f t="shared" si="2"/>
        <v>44.630327132286865</v>
      </c>
      <c r="F18" s="78">
        <f t="shared" si="3"/>
        <v>44.55003122073056</v>
      </c>
      <c r="G18" s="78">
        <f t="shared" si="4"/>
        <v>44.396939244400933</v>
      </c>
      <c r="H18" s="78">
        <f t="shared" si="5"/>
        <v>43.314178911578146</v>
      </c>
      <c r="I18" s="78">
        <f t="shared" si="6"/>
        <v>42.906009790237285</v>
      </c>
      <c r="J18" s="78">
        <f t="shared" si="7"/>
        <v>40.624017459172542</v>
      </c>
      <c r="K18" s="78">
        <f t="shared" si="8"/>
        <v>40.230672393364927</v>
      </c>
      <c r="L18" s="78">
        <f t="shared" si="9"/>
        <v>40.444901535062662</v>
      </c>
      <c r="M18" s="78">
        <f t="shared" si="10"/>
        <v>41.013741562198653</v>
      </c>
      <c r="N18" s="78">
        <f t="shared" si="11"/>
        <v>41.165949127513983</v>
      </c>
      <c r="O18" s="8">
        <v>41.562094331458241</v>
      </c>
    </row>
    <row r="19" spans="1:15" ht="18" customHeight="1">
      <c r="A19" s="204">
        <v>5</v>
      </c>
      <c r="B19" s="205" t="s">
        <v>102</v>
      </c>
      <c r="C19" s="78">
        <f t="shared" si="0"/>
        <v>27.60555852485302</v>
      </c>
      <c r="D19" s="78">
        <f t="shared" si="1"/>
        <v>26.864016216319587</v>
      </c>
      <c r="E19" s="78">
        <f t="shared" si="2"/>
        <v>26.910502265644421</v>
      </c>
      <c r="F19" s="78">
        <f t="shared" si="3"/>
        <v>27.554246019356853</v>
      </c>
      <c r="G19" s="78">
        <f t="shared" si="4"/>
        <v>27.448904161588715</v>
      </c>
      <c r="H19" s="78">
        <f t="shared" si="5"/>
        <v>27.047501640387328</v>
      </c>
      <c r="I19" s="78">
        <f t="shared" si="6"/>
        <v>26.620402225411365</v>
      </c>
      <c r="J19" s="78">
        <f t="shared" si="7"/>
        <v>26.614141189960979</v>
      </c>
      <c r="K19" s="78">
        <f t="shared" si="8"/>
        <v>26.740225118483412</v>
      </c>
      <c r="L19" s="78">
        <f t="shared" si="9"/>
        <v>26.67314211709138</v>
      </c>
      <c r="M19" s="78">
        <f t="shared" si="10"/>
        <v>26.464561234329796</v>
      </c>
      <c r="N19" s="78">
        <f t="shared" si="11"/>
        <v>26.652939830702355</v>
      </c>
      <c r="O19" s="8">
        <v>26.369536996971011</v>
      </c>
    </row>
    <row r="20" spans="1:15" ht="24.75" customHeight="1">
      <c r="A20" s="204">
        <v>6</v>
      </c>
      <c r="B20" s="205" t="s">
        <v>124</v>
      </c>
      <c r="C20" s="78">
        <f t="shared" si="0"/>
        <v>16.276628235473773</v>
      </c>
      <c r="D20" s="78">
        <f t="shared" si="1"/>
        <v>15.994492570707362</v>
      </c>
      <c r="E20" s="78">
        <f t="shared" si="2"/>
        <v>16.169244594000347</v>
      </c>
      <c r="F20" s="78">
        <f t="shared" si="3"/>
        <v>16.648454573837025</v>
      </c>
      <c r="G20" s="78">
        <f t="shared" si="4"/>
        <v>16.568437456296326</v>
      </c>
      <c r="H20" s="78">
        <f t="shared" si="5"/>
        <v>16.055912353607855</v>
      </c>
      <c r="I20" s="78">
        <f t="shared" si="6"/>
        <v>15.640788723533921</v>
      </c>
      <c r="J20" s="78">
        <f t="shared" si="7"/>
        <v>15.439530969686881</v>
      </c>
      <c r="K20" s="78">
        <f t="shared" si="8"/>
        <v>15.326940165876776</v>
      </c>
      <c r="L20" s="78">
        <f t="shared" si="9"/>
        <v>15.22492667504666</v>
      </c>
      <c r="M20" s="78">
        <f t="shared" si="10"/>
        <v>15.065493410478945</v>
      </c>
      <c r="N20" s="78">
        <f t="shared" si="11"/>
        <v>15.455169401634741</v>
      </c>
      <c r="O20" s="8">
        <v>15.372133275638253</v>
      </c>
    </row>
    <row r="21" spans="1:15" ht="18" customHeight="1">
      <c r="A21" s="204">
        <v>7</v>
      </c>
      <c r="B21" s="205" t="s">
        <v>103</v>
      </c>
      <c r="C21" s="78">
        <f t="shared" si="0"/>
        <v>7.9121172787661305</v>
      </c>
      <c r="D21" s="78">
        <f t="shared" si="1"/>
        <v>7.8825081750903569</v>
      </c>
      <c r="E21" s="78">
        <f t="shared" si="2"/>
        <v>7.8370265567940649</v>
      </c>
      <c r="F21" s="78">
        <f t="shared" si="3"/>
        <v>7.8442085544801756</v>
      </c>
      <c r="G21" s="78">
        <f t="shared" si="4"/>
        <v>7.9136115717339628</v>
      </c>
      <c r="H21" s="78">
        <f t="shared" si="5"/>
        <v>7.8877776231284669</v>
      </c>
      <c r="I21" s="78">
        <f t="shared" si="6"/>
        <v>8.005190005307961</v>
      </c>
      <c r="J21" s="78">
        <f t="shared" si="7"/>
        <v>7.8529286652240655</v>
      </c>
      <c r="K21" s="78">
        <f t="shared" si="8"/>
        <v>7.8217565165876772</v>
      </c>
      <c r="L21" s="78">
        <f t="shared" si="9"/>
        <v>7.8886222526949297</v>
      </c>
      <c r="M21" s="78">
        <f t="shared" si="10"/>
        <v>8.1143522982963674</v>
      </c>
      <c r="N21" s="78">
        <f t="shared" si="11"/>
        <v>8.1924252823360568</v>
      </c>
      <c r="O21" s="8">
        <v>8.3318909562959753</v>
      </c>
    </row>
    <row r="22" spans="1:15" ht="12.75" customHeight="1">
      <c r="A22" s="260" t="s">
        <v>106</v>
      </c>
      <c r="B22" s="260"/>
      <c r="C22" s="260"/>
      <c r="D22" s="260"/>
      <c r="E22" s="260"/>
      <c r="F22" s="260"/>
      <c r="G22" s="260"/>
      <c r="H22" s="260"/>
      <c r="I22" s="260"/>
      <c r="J22" s="260"/>
      <c r="K22" s="260"/>
      <c r="L22" s="260"/>
      <c r="M22" s="260"/>
      <c r="N22" s="260"/>
      <c r="O22" s="260"/>
    </row>
    <row r="23" spans="1:15" ht="16.5" customHeight="1">
      <c r="A23" s="202" t="s">
        <v>87</v>
      </c>
      <c r="B23" s="202" t="s">
        <v>99</v>
      </c>
      <c r="C23" s="209" t="s">
        <v>899</v>
      </c>
      <c r="D23" s="203" t="s">
        <v>93</v>
      </c>
      <c r="E23" s="203" t="s">
        <v>94</v>
      </c>
      <c r="F23" s="203" t="s">
        <v>95</v>
      </c>
      <c r="G23" s="203" t="s">
        <v>96</v>
      </c>
      <c r="H23" s="203" t="s">
        <v>97</v>
      </c>
      <c r="I23" s="203" t="s">
        <v>98</v>
      </c>
      <c r="J23" s="203" t="s">
        <v>243</v>
      </c>
      <c r="K23" s="203" t="s">
        <v>88</v>
      </c>
      <c r="L23" s="203" t="s">
        <v>89</v>
      </c>
      <c r="M23" s="203" t="s">
        <v>90</v>
      </c>
      <c r="N23" s="203" t="s">
        <v>91</v>
      </c>
      <c r="O23" s="233" t="s">
        <v>92</v>
      </c>
    </row>
    <row r="24" spans="1:15" ht="18" customHeight="1">
      <c r="A24" s="204">
        <v>1</v>
      </c>
      <c r="B24" s="205" t="s">
        <v>56</v>
      </c>
      <c r="C24" s="7">
        <v>2426</v>
      </c>
      <c r="D24" s="7">
        <v>2127</v>
      </c>
      <c r="E24" s="7">
        <v>1906</v>
      </c>
      <c r="F24" s="7">
        <v>2322</v>
      </c>
      <c r="G24" s="7">
        <v>2247</v>
      </c>
      <c r="H24" s="7">
        <v>1837</v>
      </c>
      <c r="I24" s="7">
        <v>1312</v>
      </c>
      <c r="J24" s="7">
        <v>570</v>
      </c>
      <c r="K24" s="7">
        <v>1389</v>
      </c>
      <c r="L24" s="7">
        <v>2429</v>
      </c>
      <c r="M24" s="7">
        <v>2745</v>
      </c>
      <c r="N24" s="7">
        <v>2366</v>
      </c>
      <c r="O24" s="7">
        <v>2134</v>
      </c>
    </row>
    <row r="25" spans="1:15" ht="18" customHeight="1">
      <c r="A25" s="204">
        <v>2</v>
      </c>
      <c r="B25" s="205" t="s">
        <v>51</v>
      </c>
      <c r="C25" s="7">
        <v>1205</v>
      </c>
      <c r="D25" s="7">
        <v>1181</v>
      </c>
      <c r="E25" s="7">
        <v>1039</v>
      </c>
      <c r="F25" s="7">
        <v>1368</v>
      </c>
      <c r="G25" s="7">
        <v>1176</v>
      </c>
      <c r="H25" s="7">
        <v>927</v>
      </c>
      <c r="I25" s="7">
        <v>618</v>
      </c>
      <c r="J25" s="7">
        <v>304</v>
      </c>
      <c r="K25" s="7">
        <v>821</v>
      </c>
      <c r="L25" s="7">
        <v>1417</v>
      </c>
      <c r="M25" s="7">
        <v>1394</v>
      </c>
      <c r="N25" s="7">
        <v>1182</v>
      </c>
      <c r="O25" s="7">
        <v>1088</v>
      </c>
    </row>
    <row r="26" spans="1:15" ht="18" customHeight="1">
      <c r="A26" s="204">
        <v>3</v>
      </c>
      <c r="B26" s="205" t="s">
        <v>202</v>
      </c>
      <c r="C26" s="7">
        <v>1385</v>
      </c>
      <c r="D26" s="7">
        <v>1214</v>
      </c>
      <c r="E26" s="7">
        <v>1145</v>
      </c>
      <c r="F26" s="7">
        <v>1330</v>
      </c>
      <c r="G26" s="7">
        <v>1347</v>
      </c>
      <c r="H26" s="7">
        <v>1019</v>
      </c>
      <c r="I26" s="7">
        <v>695</v>
      </c>
      <c r="J26" s="7">
        <v>339</v>
      </c>
      <c r="K26" s="7">
        <v>843</v>
      </c>
      <c r="L26" s="7">
        <v>1393</v>
      </c>
      <c r="M26" s="7">
        <v>1344</v>
      </c>
      <c r="N26" s="7">
        <v>1194</v>
      </c>
      <c r="O26" s="7">
        <v>1085</v>
      </c>
    </row>
    <row r="27" spans="1:15" ht="18" customHeight="1">
      <c r="A27" s="204">
        <v>4</v>
      </c>
      <c r="B27" s="205" t="s">
        <v>100</v>
      </c>
      <c r="C27" s="7">
        <v>499</v>
      </c>
      <c r="D27" s="7">
        <v>395</v>
      </c>
      <c r="E27" s="7">
        <v>316</v>
      </c>
      <c r="F27" s="7">
        <v>422</v>
      </c>
      <c r="G27" s="7">
        <v>341</v>
      </c>
      <c r="H27" s="7">
        <v>357</v>
      </c>
      <c r="I27" s="7">
        <v>129</v>
      </c>
      <c r="J27" s="7">
        <v>104</v>
      </c>
      <c r="K27" s="7">
        <v>205</v>
      </c>
      <c r="L27" s="7">
        <v>356</v>
      </c>
      <c r="M27" s="7">
        <v>502</v>
      </c>
      <c r="N27" s="7">
        <v>398</v>
      </c>
      <c r="O27" s="7">
        <v>312</v>
      </c>
    </row>
    <row r="28" spans="1:15" ht="18" customHeight="1">
      <c r="A28" s="204">
        <v>5</v>
      </c>
      <c r="B28" s="205" t="s">
        <v>101</v>
      </c>
      <c r="C28" s="7">
        <v>304</v>
      </c>
      <c r="D28" s="7">
        <v>259</v>
      </c>
      <c r="E28" s="7">
        <v>202</v>
      </c>
      <c r="F28" s="7">
        <v>216</v>
      </c>
      <c r="G28" s="7">
        <v>229</v>
      </c>
      <c r="H28" s="7">
        <v>169</v>
      </c>
      <c r="I28" s="7">
        <v>88</v>
      </c>
      <c r="J28" s="7">
        <v>72</v>
      </c>
      <c r="K28" s="7">
        <v>133</v>
      </c>
      <c r="L28" s="7">
        <v>295</v>
      </c>
      <c r="M28" s="7">
        <v>419</v>
      </c>
      <c r="N28" s="7">
        <v>277</v>
      </c>
      <c r="O28" s="7">
        <v>224</v>
      </c>
    </row>
    <row r="32" spans="1:15">
      <c r="B32" s="17"/>
    </row>
    <row r="40" spans="5:5">
      <c r="E40" s="18"/>
    </row>
  </sheetData>
  <mergeCells count="5">
    <mergeCell ref="A22:O22"/>
    <mergeCell ref="A3:O3"/>
    <mergeCell ref="A2:O2"/>
    <mergeCell ref="A13:O13"/>
    <mergeCell ref="A1:H1"/>
  </mergeCells>
  <phoneticPr fontId="1" type="noConversion"/>
  <hyperlinks>
    <hyperlink ref="P2" location="'spis tabel'!A1" display="'spis tabel'!A1"/>
  </hyperlinks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L19"/>
  <sheetViews>
    <sheetView showGridLines="0" workbookViewId="0">
      <selection activeCell="A20" sqref="A20"/>
    </sheetView>
  </sheetViews>
  <sheetFormatPr defaultRowHeight="12.75"/>
  <cols>
    <col min="1" max="1" width="14.42578125" style="1" customWidth="1"/>
    <col min="2" max="2" width="11.28515625" style="1" customWidth="1"/>
    <col min="3" max="3" width="11.5703125" style="1" customWidth="1"/>
    <col min="4" max="4" width="13.28515625" style="1" customWidth="1"/>
    <col min="5" max="5" width="15.28515625" style="1" customWidth="1"/>
    <col min="6" max="6" width="12.85546875" style="1" customWidth="1"/>
    <col min="7" max="7" width="11.28515625" style="1" customWidth="1"/>
    <col min="8" max="8" width="14.5703125" style="1" customWidth="1"/>
    <col min="9" max="9" width="11.5703125" style="1" customWidth="1"/>
    <col min="10" max="10" width="18.42578125" style="1" customWidth="1"/>
    <col min="11" max="11" width="16.42578125" style="1" customWidth="1"/>
    <col min="12" max="12" width="17.5703125" style="1" customWidth="1"/>
    <col min="13" max="16384" width="9.140625" style="1"/>
  </cols>
  <sheetData>
    <row r="1" spans="1:12">
      <c r="A1" s="247" t="s">
        <v>231</v>
      </c>
      <c r="B1" s="247"/>
      <c r="C1" s="247"/>
      <c r="D1" s="247"/>
      <c r="E1" s="247"/>
      <c r="F1" s="247"/>
      <c r="G1" s="247"/>
      <c r="H1" s="247"/>
    </row>
    <row r="2" spans="1:12">
      <c r="A2" s="1" t="s">
        <v>823</v>
      </c>
      <c r="L2" s="139" t="s">
        <v>793</v>
      </c>
    </row>
    <row r="3" spans="1:12" ht="12.75" customHeight="1">
      <c r="A3" s="264" t="s">
        <v>55</v>
      </c>
      <c r="B3" s="264"/>
      <c r="C3" s="264" t="s">
        <v>259</v>
      </c>
      <c r="D3" s="264" t="s">
        <v>261</v>
      </c>
      <c r="E3" s="264"/>
      <c r="F3" s="264"/>
      <c r="G3" s="264"/>
      <c r="H3" s="264"/>
      <c r="I3" s="264"/>
      <c r="J3" s="264"/>
      <c r="K3" s="264"/>
    </row>
    <row r="4" spans="1:12" ht="120" customHeight="1">
      <c r="A4" s="264"/>
      <c r="B4" s="264"/>
      <c r="C4" s="264"/>
      <c r="D4" s="133" t="s">
        <v>54</v>
      </c>
      <c r="E4" s="133" t="s">
        <v>817</v>
      </c>
      <c r="F4" s="133" t="s">
        <v>818</v>
      </c>
      <c r="G4" s="133" t="s">
        <v>205</v>
      </c>
      <c r="H4" s="133" t="s">
        <v>206</v>
      </c>
      <c r="I4" s="133" t="s">
        <v>207</v>
      </c>
      <c r="J4" s="133" t="s">
        <v>260</v>
      </c>
      <c r="K4" s="133" t="s">
        <v>819</v>
      </c>
    </row>
    <row r="5" spans="1:12" ht="15">
      <c r="A5" s="265" t="s">
        <v>824</v>
      </c>
      <c r="B5" s="55" t="s">
        <v>245</v>
      </c>
      <c r="C5" s="54">
        <v>7724</v>
      </c>
      <c r="D5" s="54">
        <v>3996</v>
      </c>
      <c r="E5" s="54">
        <v>325</v>
      </c>
      <c r="F5" s="54">
        <v>0</v>
      </c>
      <c r="G5" s="54">
        <v>0</v>
      </c>
      <c r="H5" s="54">
        <v>1358</v>
      </c>
      <c r="I5" s="54">
        <v>649</v>
      </c>
      <c r="J5" s="54">
        <v>412</v>
      </c>
      <c r="K5" s="54">
        <v>984</v>
      </c>
    </row>
    <row r="6" spans="1:12" ht="15">
      <c r="A6" s="265"/>
      <c r="B6" s="55" t="s">
        <v>246</v>
      </c>
      <c r="C6" s="56">
        <v>100</v>
      </c>
      <c r="D6" s="56">
        <v>51.734852408078716</v>
      </c>
      <c r="E6" s="56">
        <v>4.2076644225789748</v>
      </c>
      <c r="F6" s="56">
        <v>0</v>
      </c>
      <c r="G6" s="56">
        <v>0</v>
      </c>
      <c r="H6" s="56">
        <v>17.581563956499224</v>
      </c>
      <c r="I6" s="56">
        <v>8.4023821853961671</v>
      </c>
      <c r="J6" s="56">
        <v>5.3340238218539611</v>
      </c>
      <c r="K6" s="56">
        <v>12.739513205592957</v>
      </c>
    </row>
    <row r="7" spans="1:12" ht="15">
      <c r="A7" s="265" t="s">
        <v>825</v>
      </c>
      <c r="B7" s="55" t="s">
        <v>248</v>
      </c>
      <c r="C7" s="54">
        <v>8832</v>
      </c>
      <c r="D7" s="54">
        <v>4447</v>
      </c>
      <c r="E7" s="54">
        <v>832</v>
      </c>
      <c r="F7" s="54">
        <v>0</v>
      </c>
      <c r="G7" s="54">
        <v>1</v>
      </c>
      <c r="H7" s="54">
        <v>1517</v>
      </c>
      <c r="I7" s="54">
        <v>691</v>
      </c>
      <c r="J7" s="54">
        <v>362</v>
      </c>
      <c r="K7" s="54">
        <v>982</v>
      </c>
    </row>
    <row r="8" spans="1:12" ht="15">
      <c r="A8" s="265"/>
      <c r="B8" s="55" t="s">
        <v>246</v>
      </c>
      <c r="C8" s="57">
        <v>100</v>
      </c>
      <c r="D8" s="57">
        <v>50.350996376811594</v>
      </c>
      <c r="E8" s="57">
        <v>9.4202898550724647</v>
      </c>
      <c r="F8" s="57">
        <v>0</v>
      </c>
      <c r="G8" s="57">
        <v>1.1322463768115942E-2</v>
      </c>
      <c r="H8" s="57">
        <v>17.176177536231883</v>
      </c>
      <c r="I8" s="57">
        <v>7.8238224637681153</v>
      </c>
      <c r="J8" s="57">
        <v>4.0987318840579707</v>
      </c>
      <c r="K8" s="57">
        <v>11.118659420289854</v>
      </c>
    </row>
    <row r="9" spans="1:12" ht="15">
      <c r="A9" s="265" t="s">
        <v>826</v>
      </c>
      <c r="B9" s="55" t="s">
        <v>245</v>
      </c>
      <c r="C9" s="54">
        <v>10437</v>
      </c>
      <c r="D9" s="54">
        <v>5040</v>
      </c>
      <c r="E9" s="54">
        <v>1542</v>
      </c>
      <c r="F9" s="54">
        <v>0</v>
      </c>
      <c r="G9" s="54">
        <v>0</v>
      </c>
      <c r="H9" s="54">
        <v>1685</v>
      </c>
      <c r="I9" s="54">
        <v>732</v>
      </c>
      <c r="J9" s="54">
        <v>404</v>
      </c>
      <c r="K9" s="54">
        <v>1034</v>
      </c>
    </row>
    <row r="10" spans="1:12" ht="15">
      <c r="A10" s="265"/>
      <c r="B10" s="55" t="s">
        <v>246</v>
      </c>
      <c r="C10" s="57">
        <v>100</v>
      </c>
      <c r="D10" s="57">
        <v>48.289738430583498</v>
      </c>
      <c r="E10" s="57">
        <v>14.774360448404714</v>
      </c>
      <c r="F10" s="57">
        <v>0</v>
      </c>
      <c r="G10" s="57">
        <v>0</v>
      </c>
      <c r="H10" s="57">
        <v>16.144485963399443</v>
      </c>
      <c r="I10" s="57">
        <v>7.0135096292037939</v>
      </c>
      <c r="J10" s="57">
        <v>3.8708441122928048</v>
      </c>
      <c r="K10" s="57">
        <v>9.9070614161157415</v>
      </c>
    </row>
    <row r="11" spans="1:12" ht="15">
      <c r="A11" s="265" t="s">
        <v>827</v>
      </c>
      <c r="B11" s="55" t="s">
        <v>245</v>
      </c>
      <c r="C11" s="54">
        <v>10874</v>
      </c>
      <c r="D11" s="54">
        <v>5098</v>
      </c>
      <c r="E11" s="54">
        <v>1602</v>
      </c>
      <c r="F11" s="54">
        <v>0</v>
      </c>
      <c r="G11" s="54">
        <v>1</v>
      </c>
      <c r="H11" s="54">
        <v>2006</v>
      </c>
      <c r="I11" s="54">
        <v>638</v>
      </c>
      <c r="J11" s="54">
        <v>431</v>
      </c>
      <c r="K11" s="54">
        <v>1098</v>
      </c>
    </row>
    <row r="12" spans="1:12" ht="15">
      <c r="A12" s="265"/>
      <c r="B12" s="55" t="s">
        <v>246</v>
      </c>
      <c r="C12" s="57">
        <v>100</v>
      </c>
      <c r="D12" s="57">
        <v>46.882471951443812</v>
      </c>
      <c r="E12" s="57">
        <v>14.732389185212433</v>
      </c>
      <c r="F12" s="57">
        <v>0</v>
      </c>
      <c r="G12" s="57">
        <v>9.1962479308442154E-3</v>
      </c>
      <c r="H12" s="57">
        <v>18.447673349273497</v>
      </c>
      <c r="I12" s="57">
        <v>5.8672061798786102</v>
      </c>
      <c r="J12" s="57">
        <v>3.963582858193857</v>
      </c>
      <c r="K12" s="57">
        <v>10.097480228066949</v>
      </c>
    </row>
    <row r="13" spans="1:12" ht="15">
      <c r="A13" s="265" t="s">
        <v>828</v>
      </c>
      <c r="B13" s="55" t="s">
        <v>245</v>
      </c>
      <c r="C13" s="54">
        <v>9865</v>
      </c>
      <c r="D13" s="54">
        <v>4573</v>
      </c>
      <c r="E13" s="54">
        <v>1398</v>
      </c>
      <c r="F13" s="54">
        <v>0</v>
      </c>
      <c r="G13" s="54">
        <v>0</v>
      </c>
      <c r="H13" s="54">
        <v>1635</v>
      </c>
      <c r="I13" s="54">
        <v>663</v>
      </c>
      <c r="J13" s="54">
        <v>496</v>
      </c>
      <c r="K13" s="54">
        <v>1100</v>
      </c>
    </row>
    <row r="14" spans="1:12" ht="15">
      <c r="A14" s="265"/>
      <c r="B14" s="55" t="s">
        <v>246</v>
      </c>
      <c r="C14" s="57">
        <v>100</v>
      </c>
      <c r="D14" s="57">
        <v>46.355803345159657</v>
      </c>
      <c r="E14" s="57">
        <v>14.171312721743536</v>
      </c>
      <c r="F14" s="57">
        <v>0</v>
      </c>
      <c r="G14" s="57">
        <v>0</v>
      </c>
      <c r="H14" s="57">
        <v>16.573745565129244</v>
      </c>
      <c r="I14" s="57">
        <v>6.7207298530157127</v>
      </c>
      <c r="J14" s="57">
        <v>5.0278763304612264</v>
      </c>
      <c r="K14" s="57">
        <v>11.150532184490624</v>
      </c>
    </row>
    <row r="15" spans="1:12" ht="15">
      <c r="A15" s="265" t="s">
        <v>829</v>
      </c>
      <c r="B15" s="55" t="s">
        <v>245</v>
      </c>
      <c r="C15" s="54">
        <v>9057</v>
      </c>
      <c r="D15" s="54">
        <v>4112</v>
      </c>
      <c r="E15" s="54">
        <v>1277</v>
      </c>
      <c r="F15" s="54">
        <v>0</v>
      </c>
      <c r="G15" s="54">
        <v>1</v>
      </c>
      <c r="H15" s="54">
        <v>1573</v>
      </c>
      <c r="I15" s="54">
        <v>653</v>
      </c>
      <c r="J15" s="54">
        <v>473</v>
      </c>
      <c r="K15" s="54">
        <v>968</v>
      </c>
    </row>
    <row r="16" spans="1:12" ht="15">
      <c r="A16" s="265"/>
      <c r="B16" s="55" t="s">
        <v>246</v>
      </c>
      <c r="C16" s="57">
        <v>100</v>
      </c>
      <c r="D16" s="57">
        <v>45.401347024401019</v>
      </c>
      <c r="E16" s="57">
        <v>14.09959147620625</v>
      </c>
      <c r="F16" s="57">
        <v>0</v>
      </c>
      <c r="G16" s="57">
        <v>1.1041183614883515E-2</v>
      </c>
      <c r="H16" s="57">
        <v>17.367781826211768</v>
      </c>
      <c r="I16" s="57">
        <v>7.2098929005189358</v>
      </c>
      <c r="J16" s="57">
        <v>5.2224798498399023</v>
      </c>
      <c r="K16" s="57">
        <v>10.687865739207243</v>
      </c>
    </row>
    <row r="17" spans="1:11" ht="15">
      <c r="A17" s="263" t="s">
        <v>900</v>
      </c>
      <c r="B17" s="55" t="s">
        <v>245</v>
      </c>
      <c r="C17" s="151">
        <v>56789</v>
      </c>
      <c r="D17" s="151">
        <v>27266</v>
      </c>
      <c r="E17" s="151">
        <v>6976</v>
      </c>
      <c r="F17" s="151">
        <v>0</v>
      </c>
      <c r="G17" s="151">
        <v>3</v>
      </c>
      <c r="H17" s="151">
        <v>9774</v>
      </c>
      <c r="I17" s="151">
        <v>4026</v>
      </c>
      <c r="J17" s="151">
        <v>2578</v>
      </c>
      <c r="K17" s="151">
        <v>6166</v>
      </c>
    </row>
    <row r="18" spans="1:11" ht="15">
      <c r="A18" s="263"/>
      <c r="B18" s="55" t="s">
        <v>246</v>
      </c>
      <c r="C18" s="56">
        <v>100</v>
      </c>
      <c r="D18" s="56">
        <v>48.012819384035645</v>
      </c>
      <c r="E18" s="56">
        <v>12.284069097888676</v>
      </c>
      <c r="F18" s="56">
        <v>0</v>
      </c>
      <c r="G18" s="56">
        <v>5.2827132015002909E-3</v>
      </c>
      <c r="H18" s="56">
        <v>17.211079610487946</v>
      </c>
      <c r="I18" s="56">
        <v>7.0894011164133897</v>
      </c>
      <c r="J18" s="56">
        <v>4.53961154448925</v>
      </c>
      <c r="K18" s="56">
        <v>10.857736533483598</v>
      </c>
    </row>
    <row r="19" spans="1:11" ht="27" customHeight="1">
      <c r="A19" s="264" t="s">
        <v>1064</v>
      </c>
      <c r="B19" s="264"/>
      <c r="C19" s="152">
        <v>-8.1905727318803798</v>
      </c>
      <c r="D19" s="152">
        <v>-10.080909687294991</v>
      </c>
      <c r="E19" s="152">
        <v>-8.6552217453505023</v>
      </c>
      <c r="F19" s="152">
        <v>0</v>
      </c>
      <c r="G19" s="152">
        <v>0</v>
      </c>
      <c r="H19" s="152">
        <v>-3.7920489296636077</v>
      </c>
      <c r="I19" s="152">
        <v>-1.5082956259426794</v>
      </c>
      <c r="J19" s="152">
        <v>-4.6370967741935516</v>
      </c>
      <c r="K19" s="152">
        <v>-12</v>
      </c>
    </row>
  </sheetData>
  <mergeCells count="12">
    <mergeCell ref="A1:H1"/>
    <mergeCell ref="A17:A18"/>
    <mergeCell ref="A19:B19"/>
    <mergeCell ref="A15:A16"/>
    <mergeCell ref="A3:B4"/>
    <mergeCell ref="C3:C4"/>
    <mergeCell ref="D3:K3"/>
    <mergeCell ref="A5:A6"/>
    <mergeCell ref="A7:A8"/>
    <mergeCell ref="A9:A10"/>
    <mergeCell ref="A11:A12"/>
    <mergeCell ref="A13:A14"/>
  </mergeCells>
  <hyperlinks>
    <hyperlink ref="L2" location="'spis tabel'!A1" display="Powró do spisu tabel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S27"/>
  <sheetViews>
    <sheetView showGridLines="0" workbookViewId="0">
      <selection activeCell="A29" sqref="A29"/>
    </sheetView>
  </sheetViews>
  <sheetFormatPr defaultRowHeight="12.75"/>
  <cols>
    <col min="1" max="1" width="15.5703125" style="19" customWidth="1"/>
    <col min="2" max="2" width="11" style="19" customWidth="1"/>
    <col min="3" max="4" width="6.85546875" style="19" customWidth="1"/>
    <col min="5" max="5" width="9" style="19" customWidth="1"/>
    <col min="6" max="7" width="7.7109375" style="19" customWidth="1"/>
    <col min="8" max="8" width="9" style="19" customWidth="1"/>
    <col min="9" max="9" width="7.42578125" style="19" customWidth="1"/>
    <col min="10" max="10" width="7" style="19" customWidth="1"/>
    <col min="11" max="11" width="14.7109375" style="19" customWidth="1"/>
    <col min="12" max="12" width="7" style="19" customWidth="1"/>
    <col min="13" max="13" width="6.7109375" style="19" customWidth="1"/>
    <col min="14" max="14" width="7.7109375" style="19" customWidth="1"/>
    <col min="15" max="15" width="9.5703125" style="19" customWidth="1"/>
    <col min="16" max="16" width="8.28515625" style="19" customWidth="1"/>
    <col min="17" max="17" width="9.140625" style="19"/>
    <col min="18" max="18" width="19" style="19" customWidth="1"/>
    <col min="19" max="16384" width="9.140625" style="19"/>
  </cols>
  <sheetData>
    <row r="1" spans="1:19">
      <c r="A1" s="247" t="s">
        <v>231</v>
      </c>
      <c r="B1" s="247"/>
      <c r="C1" s="247"/>
      <c r="D1" s="247"/>
      <c r="E1" s="247"/>
      <c r="F1" s="247"/>
      <c r="G1" s="247"/>
      <c r="H1" s="247"/>
    </row>
    <row r="2" spans="1:19">
      <c r="A2" s="266" t="s">
        <v>267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162" t="s">
        <v>792</v>
      </c>
    </row>
    <row r="3" spans="1:19" ht="12.75" customHeight="1">
      <c r="A3" s="269" t="s">
        <v>820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  <c r="P3" s="269"/>
      <c r="Q3" s="269"/>
    </row>
    <row r="4" spans="1:19" ht="91.5" customHeight="1">
      <c r="A4" s="58" t="s">
        <v>262</v>
      </c>
      <c r="B4" s="59" t="s">
        <v>57</v>
      </c>
      <c r="C4" s="59" t="s">
        <v>58</v>
      </c>
      <c r="D4" s="59" t="s">
        <v>71</v>
      </c>
      <c r="E4" s="59" t="s">
        <v>263</v>
      </c>
      <c r="F4" s="59" t="s">
        <v>66</v>
      </c>
      <c r="G4" s="59" t="s">
        <v>135</v>
      </c>
      <c r="H4" s="59" t="s">
        <v>188</v>
      </c>
      <c r="I4" s="59" t="s">
        <v>189</v>
      </c>
      <c r="J4" s="59" t="s">
        <v>190</v>
      </c>
      <c r="K4" s="59" t="s">
        <v>264</v>
      </c>
      <c r="L4" s="59" t="s">
        <v>192</v>
      </c>
      <c r="M4" s="59" t="s">
        <v>193</v>
      </c>
      <c r="N4" s="59" t="s">
        <v>265</v>
      </c>
      <c r="O4" s="59" t="s">
        <v>195</v>
      </c>
      <c r="P4" s="59" t="s">
        <v>266</v>
      </c>
      <c r="Q4" s="59" t="s">
        <v>56</v>
      </c>
    </row>
    <row r="5" spans="1:19">
      <c r="A5" s="134" t="s">
        <v>824</v>
      </c>
      <c r="B5" s="60">
        <v>35</v>
      </c>
      <c r="C5" s="60">
        <v>9</v>
      </c>
      <c r="D5" s="60">
        <v>128</v>
      </c>
      <c r="E5" s="60">
        <v>171</v>
      </c>
      <c r="F5" s="60">
        <v>26</v>
      </c>
      <c r="G5" s="60">
        <v>0</v>
      </c>
      <c r="H5" s="60">
        <v>0</v>
      </c>
      <c r="I5" s="60">
        <v>1</v>
      </c>
      <c r="J5" s="60">
        <v>31</v>
      </c>
      <c r="K5" s="60">
        <v>6</v>
      </c>
      <c r="L5" s="60">
        <v>0</v>
      </c>
      <c r="M5" s="60">
        <v>0</v>
      </c>
      <c r="N5" s="60">
        <v>21</v>
      </c>
      <c r="O5" s="60">
        <v>63</v>
      </c>
      <c r="P5" s="60">
        <v>79</v>
      </c>
      <c r="Q5" s="60">
        <v>570</v>
      </c>
    </row>
    <row r="6" spans="1:19">
      <c r="A6" s="134" t="s">
        <v>825</v>
      </c>
      <c r="B6" s="60">
        <v>196</v>
      </c>
      <c r="C6" s="60">
        <v>54</v>
      </c>
      <c r="D6" s="60">
        <v>203</v>
      </c>
      <c r="E6" s="60">
        <v>582</v>
      </c>
      <c r="F6" s="60">
        <v>47</v>
      </c>
      <c r="G6" s="60">
        <v>0</v>
      </c>
      <c r="H6" s="60">
        <v>0</v>
      </c>
      <c r="I6" s="60">
        <v>18</v>
      </c>
      <c r="J6" s="60">
        <v>46</v>
      </c>
      <c r="K6" s="60">
        <v>20</v>
      </c>
      <c r="L6" s="60">
        <v>0</v>
      </c>
      <c r="M6" s="60">
        <v>0</v>
      </c>
      <c r="N6" s="60">
        <v>83</v>
      </c>
      <c r="O6" s="60">
        <v>52</v>
      </c>
      <c r="P6" s="60">
        <v>88</v>
      </c>
      <c r="Q6" s="60">
        <v>1389</v>
      </c>
    </row>
    <row r="7" spans="1:19">
      <c r="A7" s="134" t="s">
        <v>826</v>
      </c>
      <c r="B7" s="60">
        <v>276</v>
      </c>
      <c r="C7" s="60">
        <v>95</v>
      </c>
      <c r="D7" s="60">
        <v>357</v>
      </c>
      <c r="E7" s="60">
        <v>1014</v>
      </c>
      <c r="F7" s="60">
        <v>171</v>
      </c>
      <c r="G7" s="60">
        <v>0</v>
      </c>
      <c r="H7" s="60">
        <v>1</v>
      </c>
      <c r="I7" s="60">
        <v>36</v>
      </c>
      <c r="J7" s="60">
        <v>76</v>
      </c>
      <c r="K7" s="60">
        <v>36</v>
      </c>
      <c r="L7" s="60">
        <v>1</v>
      </c>
      <c r="M7" s="60">
        <v>0</v>
      </c>
      <c r="N7" s="60">
        <v>195</v>
      </c>
      <c r="O7" s="60">
        <v>64</v>
      </c>
      <c r="P7" s="60">
        <v>107</v>
      </c>
      <c r="Q7" s="60">
        <v>2429</v>
      </c>
    </row>
    <row r="8" spans="1:19">
      <c r="A8" s="134" t="s">
        <v>827</v>
      </c>
      <c r="B8" s="60">
        <v>253</v>
      </c>
      <c r="C8" s="60">
        <v>206</v>
      </c>
      <c r="D8" s="60">
        <v>465</v>
      </c>
      <c r="E8" s="60">
        <v>928</v>
      </c>
      <c r="F8" s="60">
        <v>207</v>
      </c>
      <c r="G8" s="60">
        <v>2</v>
      </c>
      <c r="H8" s="60">
        <v>0</v>
      </c>
      <c r="I8" s="60">
        <v>16</v>
      </c>
      <c r="J8" s="60">
        <v>64</v>
      </c>
      <c r="K8" s="60">
        <v>23</v>
      </c>
      <c r="L8" s="60">
        <v>0</v>
      </c>
      <c r="M8" s="60">
        <v>0</v>
      </c>
      <c r="N8" s="60">
        <v>386</v>
      </c>
      <c r="O8" s="60">
        <v>126</v>
      </c>
      <c r="P8" s="60">
        <v>69</v>
      </c>
      <c r="Q8" s="60">
        <v>2745</v>
      </c>
    </row>
    <row r="9" spans="1:19">
      <c r="A9" s="134" t="s">
        <v>828</v>
      </c>
      <c r="B9" s="60">
        <v>162</v>
      </c>
      <c r="C9" s="60">
        <v>63</v>
      </c>
      <c r="D9" s="60">
        <v>649</v>
      </c>
      <c r="E9" s="60">
        <v>673</v>
      </c>
      <c r="F9" s="60">
        <v>72</v>
      </c>
      <c r="G9" s="60">
        <v>4</v>
      </c>
      <c r="H9" s="60">
        <v>1</v>
      </c>
      <c r="I9" s="60">
        <v>15</v>
      </c>
      <c r="J9" s="60">
        <v>49</v>
      </c>
      <c r="K9" s="60">
        <v>13</v>
      </c>
      <c r="L9" s="60">
        <v>0</v>
      </c>
      <c r="M9" s="60">
        <v>0</v>
      </c>
      <c r="N9" s="60">
        <v>456</v>
      </c>
      <c r="O9" s="60">
        <v>138</v>
      </c>
      <c r="P9" s="60">
        <v>71</v>
      </c>
      <c r="Q9" s="60">
        <v>2366</v>
      </c>
    </row>
    <row r="10" spans="1:19">
      <c r="A10" s="134" t="s">
        <v>829</v>
      </c>
      <c r="B10" s="60">
        <v>126</v>
      </c>
      <c r="C10" s="60">
        <v>38</v>
      </c>
      <c r="D10" s="60">
        <v>509</v>
      </c>
      <c r="E10" s="60">
        <v>716</v>
      </c>
      <c r="F10" s="60">
        <v>51</v>
      </c>
      <c r="G10" s="60">
        <v>1</v>
      </c>
      <c r="H10" s="60">
        <v>1</v>
      </c>
      <c r="I10" s="60">
        <v>8</v>
      </c>
      <c r="J10" s="60">
        <v>33</v>
      </c>
      <c r="K10" s="60">
        <v>18</v>
      </c>
      <c r="L10" s="60">
        <v>0</v>
      </c>
      <c r="M10" s="60">
        <v>0</v>
      </c>
      <c r="N10" s="60">
        <v>397</v>
      </c>
      <c r="O10" s="60">
        <v>178</v>
      </c>
      <c r="P10" s="60">
        <v>58</v>
      </c>
      <c r="Q10" s="60">
        <v>2134</v>
      </c>
    </row>
    <row r="11" spans="1:19">
      <c r="A11" s="61" t="s">
        <v>900</v>
      </c>
      <c r="B11" s="149">
        <v>1048</v>
      </c>
      <c r="C11" s="149">
        <v>465</v>
      </c>
      <c r="D11" s="149">
        <v>2311</v>
      </c>
      <c r="E11" s="149">
        <v>4084</v>
      </c>
      <c r="F11" s="149">
        <v>574</v>
      </c>
      <c r="G11" s="149">
        <v>7</v>
      </c>
      <c r="H11" s="149">
        <v>3</v>
      </c>
      <c r="I11" s="149">
        <v>94</v>
      </c>
      <c r="J11" s="149">
        <v>299</v>
      </c>
      <c r="K11" s="149">
        <v>116</v>
      </c>
      <c r="L11" s="149">
        <v>1</v>
      </c>
      <c r="M11" s="149">
        <v>0</v>
      </c>
      <c r="N11" s="149">
        <v>1538</v>
      </c>
      <c r="O11" s="149">
        <v>621</v>
      </c>
      <c r="P11" s="149">
        <v>472</v>
      </c>
      <c r="Q11" s="149">
        <v>11633</v>
      </c>
      <c r="S11" s="20"/>
    </row>
    <row r="12" spans="1:19">
      <c r="A12" s="61" t="s">
        <v>901</v>
      </c>
      <c r="B12" s="150">
        <v>9.0088541218946112</v>
      </c>
      <c r="C12" s="150">
        <v>3.9972492048482766</v>
      </c>
      <c r="D12" s="150">
        <v>19.865898736353476</v>
      </c>
      <c r="E12" s="150">
        <v>35.107023123871741</v>
      </c>
      <c r="F12" s="150">
        <v>4.9342388034041091</v>
      </c>
      <c r="G12" s="150">
        <v>6.0173643943952554E-2</v>
      </c>
      <c r="H12" s="150">
        <v>2.5788704547408232E-2</v>
      </c>
      <c r="I12" s="150">
        <v>0.80804607581879129</v>
      </c>
      <c r="J12" s="150">
        <v>2.5702742198916875</v>
      </c>
      <c r="K12" s="150">
        <v>0.99716324249978505</v>
      </c>
      <c r="L12" s="150">
        <v>8.5962348491360786E-3</v>
      </c>
      <c r="M12" s="150">
        <v>0</v>
      </c>
      <c r="N12" s="150">
        <v>13.22100919797129</v>
      </c>
      <c r="O12" s="150">
        <v>5.3382618413135043</v>
      </c>
      <c r="P12" s="150">
        <v>4.0574228487922293</v>
      </c>
      <c r="Q12" s="150">
        <v>100</v>
      </c>
    </row>
    <row r="13" spans="1:19">
      <c r="A13" s="21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</row>
    <row r="14" spans="1:19">
      <c r="A14" s="267" t="s">
        <v>821</v>
      </c>
      <c r="B14" s="267"/>
      <c r="C14" s="267"/>
      <c r="D14" s="267"/>
      <c r="E14" s="267"/>
      <c r="F14" s="267"/>
      <c r="G14" s="267"/>
      <c r="H14" s="267"/>
      <c r="I14" s="267"/>
      <c r="J14" s="267"/>
      <c r="K14" s="267"/>
      <c r="L14" s="267"/>
      <c r="M14" s="267"/>
      <c r="N14" s="267"/>
      <c r="O14" s="267"/>
      <c r="P14" s="267"/>
      <c r="Q14" s="267"/>
    </row>
    <row r="15" spans="1:19" ht="96.75" customHeight="1">
      <c r="A15" s="103" t="s">
        <v>262</v>
      </c>
      <c r="B15" s="100" t="s">
        <v>57</v>
      </c>
      <c r="C15" s="100" t="s">
        <v>58</v>
      </c>
      <c r="D15" s="100" t="s">
        <v>71</v>
      </c>
      <c r="E15" s="100" t="s">
        <v>263</v>
      </c>
      <c r="F15" s="100" t="s">
        <v>66</v>
      </c>
      <c r="G15" s="100" t="s">
        <v>135</v>
      </c>
      <c r="H15" s="100" t="s">
        <v>188</v>
      </c>
      <c r="I15" s="100" t="s">
        <v>189</v>
      </c>
      <c r="J15" s="100" t="s">
        <v>190</v>
      </c>
      <c r="K15" s="100" t="s">
        <v>191</v>
      </c>
      <c r="L15" s="100" t="s">
        <v>192</v>
      </c>
      <c r="M15" s="100" t="s">
        <v>193</v>
      </c>
      <c r="N15" s="100" t="s">
        <v>194</v>
      </c>
      <c r="O15" s="100" t="s">
        <v>269</v>
      </c>
      <c r="P15" s="100" t="s">
        <v>201</v>
      </c>
      <c r="Q15" s="100" t="s">
        <v>56</v>
      </c>
    </row>
    <row r="16" spans="1:19">
      <c r="A16" s="104" t="s">
        <v>824</v>
      </c>
      <c r="B16" s="62">
        <v>267.2</v>
      </c>
      <c r="C16" s="62">
        <v>104</v>
      </c>
      <c r="D16" s="62">
        <v>113.39999999999998</v>
      </c>
      <c r="E16" s="62">
        <v>2915.5999999999995</v>
      </c>
      <c r="F16" s="62">
        <v>2.2999999999999998</v>
      </c>
      <c r="G16" s="62">
        <v>20.100000000000001</v>
      </c>
      <c r="H16" s="62">
        <v>0</v>
      </c>
      <c r="I16" s="62">
        <v>95.3</v>
      </c>
      <c r="J16" s="62">
        <v>175.5</v>
      </c>
      <c r="K16" s="62">
        <v>136.80000000000001</v>
      </c>
      <c r="L16" s="62">
        <v>3.2</v>
      </c>
      <c r="M16" s="62">
        <v>0</v>
      </c>
      <c r="N16" s="62">
        <v>24</v>
      </c>
      <c r="O16" s="62">
        <v>0</v>
      </c>
      <c r="P16" s="62">
        <v>49.5</v>
      </c>
      <c r="Q16" s="62">
        <v>3906.8999999999996</v>
      </c>
    </row>
    <row r="17" spans="1:17">
      <c r="A17" s="104" t="s">
        <v>825</v>
      </c>
      <c r="B17" s="62">
        <v>315.60000000000002</v>
      </c>
      <c r="C17" s="62">
        <v>129</v>
      </c>
      <c r="D17" s="62">
        <v>164.4</v>
      </c>
      <c r="E17" s="62">
        <v>2922.1</v>
      </c>
      <c r="F17" s="62">
        <v>3.9</v>
      </c>
      <c r="G17" s="62">
        <v>17</v>
      </c>
      <c r="H17" s="62">
        <v>8</v>
      </c>
      <c r="I17" s="62">
        <v>95.399999999999991</v>
      </c>
      <c r="J17" s="62">
        <v>375.3</v>
      </c>
      <c r="K17" s="62">
        <v>171.10000000000002</v>
      </c>
      <c r="L17" s="62">
        <v>3.1</v>
      </c>
      <c r="M17" s="62">
        <v>0</v>
      </c>
      <c r="N17" s="62">
        <v>1590.5</v>
      </c>
      <c r="O17" s="62">
        <v>18.600000000000001</v>
      </c>
      <c r="P17" s="62">
        <v>83.999999999999986</v>
      </c>
      <c r="Q17" s="62">
        <v>5898.0000000000009</v>
      </c>
    </row>
    <row r="18" spans="1:17">
      <c r="A18" s="104" t="s">
        <v>826</v>
      </c>
      <c r="B18" s="62">
        <v>373.7</v>
      </c>
      <c r="C18" s="62">
        <v>188.4</v>
      </c>
      <c r="D18" s="62">
        <v>534.59999999999991</v>
      </c>
      <c r="E18" s="62">
        <v>2794.6</v>
      </c>
      <c r="F18" s="62">
        <v>11.1</v>
      </c>
      <c r="G18" s="62">
        <v>26.4</v>
      </c>
      <c r="H18" s="62">
        <v>17.8</v>
      </c>
      <c r="I18" s="62">
        <v>91.3</v>
      </c>
      <c r="J18" s="62">
        <v>569.70000000000005</v>
      </c>
      <c r="K18" s="62">
        <v>199.10000000000002</v>
      </c>
      <c r="L18" s="62">
        <v>2.1</v>
      </c>
      <c r="M18" s="62">
        <v>0</v>
      </c>
      <c r="N18" s="62">
        <v>3786.5</v>
      </c>
      <c r="O18" s="62">
        <v>237</v>
      </c>
      <c r="P18" s="62">
        <v>711.8</v>
      </c>
      <c r="Q18" s="62">
        <v>9544.1</v>
      </c>
    </row>
    <row r="19" spans="1:17">
      <c r="A19" s="104" t="s">
        <v>827</v>
      </c>
      <c r="B19" s="62">
        <v>323.59999999999997</v>
      </c>
      <c r="C19" s="62">
        <v>340.80000000000007</v>
      </c>
      <c r="D19" s="62">
        <v>941.9</v>
      </c>
      <c r="E19" s="62">
        <v>3112.9</v>
      </c>
      <c r="F19" s="62">
        <v>24.700000000000003</v>
      </c>
      <c r="G19" s="62">
        <v>12.8</v>
      </c>
      <c r="H19" s="62">
        <v>13.8</v>
      </c>
      <c r="I19" s="62">
        <v>120.5</v>
      </c>
      <c r="J19" s="62">
        <v>504</v>
      </c>
      <c r="K19" s="62">
        <v>164.5</v>
      </c>
      <c r="L19" s="62">
        <v>0.8</v>
      </c>
      <c r="M19" s="62">
        <v>0</v>
      </c>
      <c r="N19" s="62">
        <v>6396.0000000000009</v>
      </c>
      <c r="O19" s="62">
        <v>1238.2</v>
      </c>
      <c r="P19" s="62">
        <v>3559.8999999999996</v>
      </c>
      <c r="Q19" s="62">
        <v>16754.400000000001</v>
      </c>
    </row>
    <row r="20" spans="1:17">
      <c r="A20" s="104" t="s">
        <v>828</v>
      </c>
      <c r="B20" s="62">
        <v>608.50000000000011</v>
      </c>
      <c r="C20" s="62">
        <v>649.9</v>
      </c>
      <c r="D20" s="62">
        <v>1116.5999999999999</v>
      </c>
      <c r="E20" s="62">
        <v>3665.5999999999995</v>
      </c>
      <c r="F20" s="62">
        <v>73.900000000000006</v>
      </c>
      <c r="G20" s="62">
        <v>11.8</v>
      </c>
      <c r="H20" s="62">
        <v>0</v>
      </c>
      <c r="I20" s="62">
        <v>107.89999999999999</v>
      </c>
      <c r="J20" s="62">
        <v>382.7</v>
      </c>
      <c r="K20" s="62">
        <v>196.99999999999997</v>
      </c>
      <c r="L20" s="62">
        <v>3.6</v>
      </c>
      <c r="M20" s="62">
        <v>0</v>
      </c>
      <c r="N20" s="62">
        <v>8082.1</v>
      </c>
      <c r="O20" s="62">
        <v>1947.3000000000002</v>
      </c>
      <c r="P20" s="62">
        <v>2237.9</v>
      </c>
      <c r="Q20" s="62">
        <v>19084.8</v>
      </c>
    </row>
    <row r="21" spans="1:17">
      <c r="A21" s="104" t="s">
        <v>829</v>
      </c>
      <c r="B21" s="62">
        <v>576.5</v>
      </c>
      <c r="C21" s="62">
        <v>811.9</v>
      </c>
      <c r="D21" s="62">
        <v>1366.9</v>
      </c>
      <c r="E21" s="62">
        <v>4018.2000000000003</v>
      </c>
      <c r="F21" s="62">
        <v>68.5</v>
      </c>
      <c r="G21" s="62">
        <v>21.7</v>
      </c>
      <c r="H21" s="62">
        <v>20.6</v>
      </c>
      <c r="I21" s="62">
        <v>91.3</v>
      </c>
      <c r="J21" s="62">
        <v>225.3</v>
      </c>
      <c r="K21" s="62">
        <v>143.60000000000002</v>
      </c>
      <c r="L21" s="62">
        <v>0</v>
      </c>
      <c r="M21" s="62">
        <v>0</v>
      </c>
      <c r="N21" s="62">
        <v>7294.2000000000007</v>
      </c>
      <c r="O21" s="62">
        <v>2364.7000000000003</v>
      </c>
      <c r="P21" s="62">
        <v>1979.8999999999996</v>
      </c>
      <c r="Q21" s="62">
        <v>18983.300000000003</v>
      </c>
    </row>
    <row r="22" spans="1:17">
      <c r="A22" s="105" t="s">
        <v>900</v>
      </c>
      <c r="B22" s="153">
        <v>2465.1</v>
      </c>
      <c r="C22" s="153">
        <v>2224</v>
      </c>
      <c r="D22" s="153">
        <v>4237.7999999999993</v>
      </c>
      <c r="E22" s="153">
        <v>19429</v>
      </c>
      <c r="F22" s="153">
        <v>184.4</v>
      </c>
      <c r="G22" s="153">
        <v>109.8</v>
      </c>
      <c r="H22" s="153">
        <v>60.2</v>
      </c>
      <c r="I22" s="153">
        <v>601.69999999999993</v>
      </c>
      <c r="J22" s="153">
        <v>2232.5</v>
      </c>
      <c r="K22" s="153">
        <v>1012.1</v>
      </c>
      <c r="L22" s="153">
        <v>12.8</v>
      </c>
      <c r="M22" s="153">
        <v>0</v>
      </c>
      <c r="N22" s="153">
        <v>27173.3</v>
      </c>
      <c r="O22" s="153">
        <v>5805.8000000000011</v>
      </c>
      <c r="P22" s="153">
        <v>8623</v>
      </c>
      <c r="Q22" s="153">
        <v>74171.5</v>
      </c>
    </row>
    <row r="23" spans="1:17">
      <c r="A23" s="105" t="s">
        <v>901</v>
      </c>
      <c r="B23" s="153">
        <v>3.3235137485422297</v>
      </c>
      <c r="C23" s="153">
        <v>2.9984562803772339</v>
      </c>
      <c r="D23" s="153">
        <v>5.7135152990029852</v>
      </c>
      <c r="E23" s="153">
        <v>26.194697424212805</v>
      </c>
      <c r="F23" s="153">
        <v>0.24861301173631384</v>
      </c>
      <c r="G23" s="153">
        <v>0.14803529657617817</v>
      </c>
      <c r="H23" s="153">
        <v>8.1163250035390946E-2</v>
      </c>
      <c r="I23" s="153">
        <v>0.81122803233047736</v>
      </c>
      <c r="J23" s="153">
        <v>3.0099162077078123</v>
      </c>
      <c r="K23" s="153">
        <v>1.3645402883857007</v>
      </c>
      <c r="L23" s="153">
        <v>1.7257302333106385E-2</v>
      </c>
      <c r="M23" s="153">
        <v>0</v>
      </c>
      <c r="N23" s="153">
        <v>36.635769803765598</v>
      </c>
      <c r="O23" s="153">
        <v>7.8275348348085192</v>
      </c>
      <c r="P23" s="153">
        <v>11.625759220185651</v>
      </c>
      <c r="Q23" s="153">
        <v>100</v>
      </c>
    </row>
    <row r="24" spans="1:17">
      <c r="A24" s="268" t="s">
        <v>268</v>
      </c>
      <c r="B24" s="268"/>
      <c r="C24" s="268"/>
      <c r="D24" s="268"/>
      <c r="E24" s="268"/>
      <c r="F24" s="268"/>
      <c r="G24" s="268"/>
      <c r="H24" s="268"/>
      <c r="I24" s="268"/>
      <c r="J24" s="268"/>
      <c r="K24" s="268"/>
      <c r="L24" s="268"/>
      <c r="M24" s="268"/>
      <c r="N24" s="268"/>
      <c r="O24" s="268"/>
      <c r="P24" s="268"/>
      <c r="Q24" s="268"/>
    </row>
    <row r="27" spans="1:17">
      <c r="Q27" s="20"/>
    </row>
  </sheetData>
  <mergeCells count="5">
    <mergeCell ref="A2:Q2"/>
    <mergeCell ref="A14:Q14"/>
    <mergeCell ref="A24:Q24"/>
    <mergeCell ref="A3:Q3"/>
    <mergeCell ref="A1:H1"/>
  </mergeCells>
  <hyperlinks>
    <hyperlink ref="R2" location="'spis tabel'!A1" display="'spis tabel'!A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47</vt:i4>
      </vt:variant>
      <vt:variant>
        <vt:lpstr>Zakresy nazwane</vt:lpstr>
      </vt:variant>
      <vt:variant>
        <vt:i4>2</vt:i4>
      </vt:variant>
    </vt:vector>
  </HeadingPairs>
  <TitlesOfParts>
    <vt:vector size="49" baseType="lpstr">
      <vt:lpstr>spis tabel</vt:lpstr>
      <vt:lpstr>podział na subregiony</vt:lpstr>
      <vt:lpstr>T 1.1</vt:lpstr>
      <vt:lpstr>T1.2 </vt:lpstr>
      <vt:lpstr>Tab. 1.3.1</vt:lpstr>
      <vt:lpstr>Tab. 1.3.2</vt:lpstr>
      <vt:lpstr>T 1.4 </vt:lpstr>
      <vt:lpstr>T 1.5 </vt:lpstr>
      <vt:lpstr>T 1.6</vt:lpstr>
      <vt:lpstr>T 1.7.1</vt:lpstr>
      <vt:lpstr>T 1.7.2</vt:lpstr>
      <vt:lpstr>T 2.1</vt:lpstr>
      <vt:lpstr>T 2.2</vt:lpstr>
      <vt:lpstr>Tab. 3.1</vt:lpstr>
      <vt:lpstr>Tab.3.2</vt:lpstr>
      <vt:lpstr>Tab. 4.1</vt:lpstr>
      <vt:lpstr>Tab. 4.2</vt:lpstr>
      <vt:lpstr>Tab. 5.1</vt:lpstr>
      <vt:lpstr>Tab. 5.2</vt:lpstr>
      <vt:lpstr>Tab. 6.1</vt:lpstr>
      <vt:lpstr>Tab. 6.2</vt:lpstr>
      <vt:lpstr>Tab.7.1</vt:lpstr>
      <vt:lpstr>Tab. 7.2</vt:lpstr>
      <vt:lpstr>Tab. 8.1</vt:lpstr>
      <vt:lpstr>Tab.8.2 </vt:lpstr>
      <vt:lpstr>Tab. 9</vt:lpstr>
      <vt:lpstr>Tab. 10</vt:lpstr>
      <vt:lpstr>Tab.11.1</vt:lpstr>
      <vt:lpstr>Tab. 11.2</vt:lpstr>
      <vt:lpstr>Tab.12</vt:lpstr>
      <vt:lpstr>Tab 13 FP 1</vt:lpstr>
      <vt:lpstr>Tab 13FP 2</vt:lpstr>
      <vt:lpstr>Tab 14</vt:lpstr>
      <vt:lpstr>Tab 15</vt:lpstr>
      <vt:lpstr>Tab 16.1</vt:lpstr>
      <vt:lpstr>Tab 16.2</vt:lpstr>
      <vt:lpstr>Tab 16.3</vt:lpstr>
      <vt:lpstr>Tab 16.4</vt:lpstr>
      <vt:lpstr>Tab 16.5</vt:lpstr>
      <vt:lpstr>Tab 16.6</vt:lpstr>
      <vt:lpstr>Tab 17</vt:lpstr>
      <vt:lpstr>M1</vt:lpstr>
      <vt:lpstr>M2</vt:lpstr>
      <vt:lpstr>M3</vt:lpstr>
      <vt:lpstr>M4</vt:lpstr>
      <vt:lpstr>M5</vt:lpstr>
      <vt:lpstr>M6</vt:lpstr>
      <vt:lpstr>'Tab. 3.1'!Obszar_wydruku</vt:lpstr>
      <vt:lpstr>T_1__A1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none</dc:creator>
  <cp:lastModifiedBy>WUP</cp:lastModifiedBy>
  <cp:lastPrinted>2019-07-23T09:07:21Z</cp:lastPrinted>
  <dcterms:created xsi:type="dcterms:W3CDTF">2003-06-02T11:13:17Z</dcterms:created>
  <dcterms:modified xsi:type="dcterms:W3CDTF">2020-02-25T11:28:24Z</dcterms:modified>
</cp:coreProperties>
</file>