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png" ContentType="image/png"/>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2435" windowHeight="9090" tabRatio="917"/>
  </bookViews>
  <sheets>
    <sheet name="Spis tabel" sheetId="129" r:id="rId1"/>
    <sheet name="podział na subregiony" sheetId="125" r:id="rId2"/>
    <sheet name="T 1.1" sheetId="105" r:id="rId3"/>
    <sheet name="T1.2 " sheetId="106" r:id="rId4"/>
    <sheet name="Tab. 1.3.1" sheetId="15" r:id="rId5"/>
    <sheet name="Tab. 1.3.2" sheetId="16" r:id="rId6"/>
    <sheet name="T 1.4 " sheetId="65" r:id="rId7"/>
    <sheet name="T 1.5" sheetId="108" r:id="rId8"/>
    <sheet name="T 1.6" sheetId="110" r:id="rId9"/>
    <sheet name="T 1.7.1" sheetId="111" r:id="rId10"/>
    <sheet name="T 1.7.2" sheetId="127" r:id="rId11"/>
    <sheet name="T 2.1" sheetId="115" r:id="rId12"/>
    <sheet name="T 2.2" sheetId="114" r:id="rId13"/>
    <sheet name="Tab. 3.1" sheetId="1" r:id="rId14"/>
    <sheet name="Tab.3.2" sheetId="2" r:id="rId15"/>
    <sheet name="Tab. 4.1" sheetId="33" r:id="rId16"/>
    <sheet name="Tab. 4.2" sheetId="30" r:id="rId17"/>
    <sheet name="Tab. 5.1" sheetId="56" r:id="rId18"/>
    <sheet name="Tab. 5.2" sheetId="57" r:id="rId19"/>
    <sheet name="Tab. 6.1" sheetId="34" r:id="rId20"/>
    <sheet name="Tab. 6.2" sheetId="50" r:id="rId21"/>
    <sheet name="Tab.7.1" sheetId="51" r:id="rId22"/>
    <sheet name="Tab. 7.2" sheetId="53" r:id="rId23"/>
    <sheet name="Tab. 8.1" sheetId="54" r:id="rId24"/>
    <sheet name="Tab.8.2" sheetId="59" r:id="rId25"/>
    <sheet name="Tab. 9" sheetId="63" r:id="rId26"/>
    <sheet name="Tab. 10" sheetId="7" r:id="rId27"/>
    <sheet name="Tab.11.1" sheetId="117" r:id="rId28"/>
    <sheet name="Tab. 11.2" sheetId="128" r:id="rId29"/>
    <sheet name="Tab.12" sheetId="68" r:id="rId30"/>
    <sheet name="Tab 13 FP 1" sheetId="71" r:id="rId31"/>
    <sheet name="Tab 13FP 2" sheetId="69" r:id="rId32"/>
    <sheet name="Tab 14" sheetId="116" r:id="rId33"/>
    <sheet name="Tab 15" sheetId="126" r:id="rId34"/>
    <sheet name="M1" sheetId="119" r:id="rId35"/>
    <sheet name="M2" sheetId="124" r:id="rId36"/>
    <sheet name="M3" sheetId="123" r:id="rId37"/>
    <sheet name="M4" sheetId="122" r:id="rId38"/>
    <sheet name="M5" sheetId="121" r:id="rId39"/>
    <sheet name="M6" sheetId="120" r:id="rId40"/>
  </sheets>
  <definedNames>
    <definedName name="_xlnm.Print_Area" localSheetId="13">'Tab. 3.1'!$A$1:$H$50</definedName>
    <definedName name="T_1__A1" comment="Liczba bezrobotnych">#REF!</definedName>
  </definedNames>
  <calcPr calcId="125725"/>
</workbook>
</file>

<file path=xl/calcChain.xml><?xml version="1.0" encoding="utf-8"?>
<calcChain xmlns="http://schemas.openxmlformats.org/spreadsheetml/2006/main">
  <c r="M49" i="105"/>
  <c r="L49"/>
  <c r="K49"/>
  <c r="J49"/>
  <c r="I49"/>
  <c r="H49"/>
  <c r="G49"/>
  <c r="F49"/>
  <c r="E49"/>
  <c r="D49"/>
  <c r="C49"/>
  <c r="B49"/>
  <c r="M48"/>
  <c r="L48"/>
  <c r="K48"/>
  <c r="J48"/>
  <c r="I48"/>
  <c r="H48"/>
  <c r="G48"/>
  <c r="F48"/>
  <c r="E48"/>
  <c r="D48"/>
  <c r="C48"/>
  <c r="B48"/>
  <c r="M47"/>
  <c r="L47"/>
  <c r="K47"/>
  <c r="J47"/>
  <c r="I47"/>
  <c r="H47"/>
  <c r="G47"/>
  <c r="F47"/>
  <c r="E47"/>
  <c r="D47"/>
  <c r="C47"/>
  <c r="B47"/>
  <c r="M46"/>
  <c r="L46"/>
  <c r="K46"/>
  <c r="J46"/>
  <c r="I46"/>
  <c r="H46"/>
  <c r="G46"/>
  <c r="F46"/>
  <c r="E46"/>
  <c r="D46"/>
  <c r="C46"/>
  <c r="B46"/>
  <c r="M45"/>
  <c r="L45"/>
  <c r="K45"/>
  <c r="J45"/>
  <c r="I45"/>
  <c r="H45"/>
  <c r="G45"/>
  <c r="F45"/>
  <c r="E45"/>
  <c r="D45"/>
  <c r="C45"/>
  <c r="B45"/>
  <c r="N21" i="65" l="1"/>
  <c r="M21"/>
  <c r="L21"/>
  <c r="K21"/>
  <c r="J21"/>
  <c r="I21"/>
  <c r="H21"/>
  <c r="G21"/>
  <c r="F21"/>
  <c r="E21"/>
  <c r="D21"/>
  <c r="C21"/>
  <c r="N20"/>
  <c r="M20"/>
  <c r="L20"/>
  <c r="K20"/>
  <c r="J20"/>
  <c r="I20"/>
  <c r="H20"/>
  <c r="G20"/>
  <c r="F20"/>
  <c r="E20"/>
  <c r="D20"/>
  <c r="C20"/>
  <c r="N19"/>
  <c r="M19"/>
  <c r="L19"/>
  <c r="K19"/>
  <c r="J19"/>
  <c r="I19"/>
  <c r="H19"/>
  <c r="G19"/>
  <c r="F19"/>
  <c r="E19"/>
  <c r="D19"/>
  <c r="C19"/>
  <c r="N18"/>
  <c r="M18"/>
  <c r="L18"/>
  <c r="K18"/>
  <c r="J18"/>
  <c r="I18"/>
  <c r="H18"/>
  <c r="G18"/>
  <c r="F18"/>
  <c r="E18"/>
  <c r="D18"/>
  <c r="C18"/>
  <c r="N17"/>
  <c r="M17"/>
  <c r="L17"/>
  <c r="K17"/>
  <c r="J17"/>
  <c r="I17"/>
  <c r="H17"/>
  <c r="G17"/>
  <c r="F17"/>
  <c r="E17"/>
  <c r="D17"/>
  <c r="C17"/>
  <c r="N16"/>
  <c r="M16"/>
  <c r="L16"/>
  <c r="K16"/>
  <c r="J16"/>
  <c r="I16"/>
  <c r="H16"/>
  <c r="G16"/>
  <c r="F16"/>
  <c r="E16"/>
  <c r="D16"/>
  <c r="C16"/>
  <c r="N15"/>
  <c r="M15"/>
  <c r="L15"/>
  <c r="K15"/>
  <c r="J15"/>
  <c r="I15"/>
  <c r="H15"/>
  <c r="G15"/>
  <c r="F15"/>
  <c r="E15"/>
  <c r="D15"/>
  <c r="C15"/>
</calcChain>
</file>

<file path=xl/sharedStrings.xml><?xml version="1.0" encoding="utf-8"?>
<sst xmlns="http://schemas.openxmlformats.org/spreadsheetml/2006/main" count="3331" uniqueCount="1039">
  <si>
    <t>WOJEWÓDZTWO</t>
  </si>
  <si>
    <t>Lp.</t>
  </si>
  <si>
    <t>Powiaty</t>
  </si>
  <si>
    <t>10.</t>
  </si>
  <si>
    <t>10a.</t>
  </si>
  <si>
    <t>10b.</t>
  </si>
  <si>
    <t>11.</t>
  </si>
  <si>
    <t>12.</t>
  </si>
  <si>
    <t>13.</t>
  </si>
  <si>
    <t>13a.</t>
  </si>
  <si>
    <t>13b.</t>
  </si>
  <si>
    <t>14.</t>
  </si>
  <si>
    <t>15.</t>
  </si>
  <si>
    <t>16.</t>
  </si>
  <si>
    <t>17.</t>
  </si>
  <si>
    <t>18.</t>
  </si>
  <si>
    <t>19.</t>
  </si>
  <si>
    <t>20.</t>
  </si>
  <si>
    <t>21.</t>
  </si>
  <si>
    <t>21a.</t>
  </si>
  <si>
    <t>21b.</t>
  </si>
  <si>
    <t>22.</t>
  </si>
  <si>
    <t>23.</t>
  </si>
  <si>
    <t>24.</t>
  </si>
  <si>
    <t>25.</t>
  </si>
  <si>
    <t>26.</t>
  </si>
  <si>
    <t>27.</t>
  </si>
  <si>
    <t>28.</t>
  </si>
  <si>
    <t>29.</t>
  </si>
  <si>
    <t>30.</t>
  </si>
  <si>
    <t>31.</t>
  </si>
  <si>
    <t>- m. Konin</t>
  </si>
  <si>
    <t>- powiat ziemski</t>
  </si>
  <si>
    <t>- m. Leszno</t>
  </si>
  <si>
    <t>- m. Poznań</t>
  </si>
  <si>
    <t>- m. Kalisz</t>
  </si>
  <si>
    <t>Kobiety</t>
  </si>
  <si>
    <t>Województwa</t>
  </si>
  <si>
    <t>*Wyliczenia Wojewódzkiego Urzędu Pracy w Poznaniu</t>
  </si>
  <si>
    <t>*</t>
  </si>
  <si>
    <t>POLSKA</t>
  </si>
  <si>
    <t>Bezrobotni ogółem</t>
  </si>
  <si>
    <t>Mężczyźni</t>
  </si>
  <si>
    <t>Bezrobotni z prawem do zasiłku</t>
  </si>
  <si>
    <t>Osoby zamieszkałe na wsi</t>
  </si>
  <si>
    <t>Okresy</t>
  </si>
  <si>
    <t>Napływ do bezrobocia</t>
  </si>
  <si>
    <t>Odpływ z bezrobocia</t>
  </si>
  <si>
    <t>US</t>
  </si>
  <si>
    <t>Procentowy wzrost/spadek w stosunku do analogicznego okresu poprzedniego roku</t>
  </si>
  <si>
    <t>z tego:</t>
  </si>
  <si>
    <t xml:space="preserve"> </t>
  </si>
  <si>
    <t>kobiety</t>
  </si>
  <si>
    <t>napływ</t>
  </si>
  <si>
    <t>odpływ</t>
  </si>
  <si>
    <t>podjęcia pracy</t>
  </si>
  <si>
    <t>wyszczególnienie</t>
  </si>
  <si>
    <t>ogółem</t>
  </si>
  <si>
    <t>prace interwencyjne</t>
  </si>
  <si>
    <t>roboty publiczne</t>
  </si>
  <si>
    <t>inne</t>
  </si>
  <si>
    <t>Bezrobotni do 25 roku życia</t>
  </si>
  <si>
    <t>Bezrobotni w okresie do 12 m-cy od dnia ukończenia nauki</t>
  </si>
  <si>
    <t>Bezrobotni powyżej 50 roku życia</t>
  </si>
  <si>
    <t>Długotrwale bezrobotni</t>
  </si>
  <si>
    <t>stażu</t>
  </si>
  <si>
    <t>w tym:</t>
  </si>
  <si>
    <t>prace społecznie użyteczne</t>
  </si>
  <si>
    <t xml:space="preserve">% wzrost/spadek liczby bezrobotnych </t>
  </si>
  <si>
    <t>z powodu podjęcia pracy</t>
  </si>
  <si>
    <t xml:space="preserve">dane z miesiąca sprawozdawczego </t>
  </si>
  <si>
    <t>Liczba bezrobotnych w końcu miesiąca</t>
  </si>
  <si>
    <t>szkolenia</t>
  </si>
  <si>
    <t>staże</t>
  </si>
  <si>
    <t>Liczba bezrobotnych kobiet w końcu miesiąca</t>
  </si>
  <si>
    <t>% udział bezrobotnych kobiet w ogóle</t>
  </si>
  <si>
    <t xml:space="preserve">% wzrost/spadek </t>
  </si>
  <si>
    <t xml:space="preserve">% wzrost/spadek bezrobotnych </t>
  </si>
  <si>
    <t>% udział bezrobotnych powyżej 50 roku życia w ogóle</t>
  </si>
  <si>
    <t>Liczba bezrobotnych zamieszkałych na wsi w końcu miesiąca</t>
  </si>
  <si>
    <t>Liczba bezrobotnych powyżej 50 roku życia w końcu miesiąca</t>
  </si>
  <si>
    <t>Liczba długotrwale bezrobotnych w końcu miesiąca</t>
  </si>
  <si>
    <t>% udział długotrwale bezrobotnych w ogóle</t>
  </si>
  <si>
    <t>Białorusi</t>
  </si>
  <si>
    <t>Rosji</t>
  </si>
  <si>
    <t>Ukrainy</t>
  </si>
  <si>
    <t>% udział bezrobotnych zamieszkałych na wsi w ogóle</t>
  </si>
  <si>
    <t>Województwo</t>
  </si>
  <si>
    <t>L.p.</t>
  </si>
  <si>
    <t>II</t>
  </si>
  <si>
    <t>III</t>
  </si>
  <si>
    <t>IV</t>
  </si>
  <si>
    <t>V</t>
  </si>
  <si>
    <t>VI</t>
  </si>
  <si>
    <t>VII</t>
  </si>
  <si>
    <t>VIII</t>
  </si>
  <si>
    <t>IX</t>
  </si>
  <si>
    <t>X</t>
  </si>
  <si>
    <t>XI</t>
  </si>
  <si>
    <t>XII</t>
  </si>
  <si>
    <t>kategorie</t>
  </si>
  <si>
    <t>długotrwale bezrobotni</t>
  </si>
  <si>
    <t>powyżej 50 roku życia</t>
  </si>
  <si>
    <t>bez kwalifikacji zawodowych</t>
  </si>
  <si>
    <t>niepełnosprawni</t>
  </si>
  <si>
    <t>% udział osób z poszczególnych kategorii w ogóle bezrobotnych</t>
  </si>
  <si>
    <t xml:space="preserve">Liczba osób bezrobotnych  - dane z końca każdego miesiąca </t>
  </si>
  <si>
    <t xml:space="preserve">Liczba osób objętych aktywnymi formami przeciwdziałania bezrobociu w poszczególnych miesiącach </t>
  </si>
  <si>
    <t>Mołdawii</t>
  </si>
  <si>
    <t>zwolnienia grupowe</t>
  </si>
  <si>
    <t>zgłoszenia zwolnień grupowych</t>
  </si>
  <si>
    <t>liczba osób</t>
  </si>
  <si>
    <t>liczba zakładów</t>
  </si>
  <si>
    <t>Ogółem</t>
  </si>
  <si>
    <t>rolnictwo i pokrewne</t>
  </si>
  <si>
    <t>budownictwo i pokrewne</t>
  </si>
  <si>
    <t>handel</t>
  </si>
  <si>
    <t>przemysł</t>
  </si>
  <si>
    <t>transport</t>
  </si>
  <si>
    <t>pozostałe</t>
  </si>
  <si>
    <t>zasiłki dla bezrobotnych (ze składkami)</t>
  </si>
  <si>
    <t xml:space="preserve">pozostałe </t>
  </si>
  <si>
    <t xml:space="preserve">podstawowe </t>
  </si>
  <si>
    <t xml:space="preserve">obniżone      </t>
  </si>
  <si>
    <t xml:space="preserve">podwyższone </t>
  </si>
  <si>
    <t>Zgłoszone wolne miejsca pracy i miejsca aktywizacji zawodowej</t>
  </si>
  <si>
    <t>bez doświadczenia zawodowego</t>
  </si>
  <si>
    <t>Gruzji</t>
  </si>
  <si>
    <t>1.</t>
  </si>
  <si>
    <t>2.</t>
  </si>
  <si>
    <t>3.</t>
  </si>
  <si>
    <t>4.</t>
  </si>
  <si>
    <t>5.</t>
  </si>
  <si>
    <t>6.</t>
  </si>
  <si>
    <t>7.</t>
  </si>
  <si>
    <t>8.</t>
  </si>
  <si>
    <t>9.</t>
  </si>
  <si>
    <t>przygotowanie zawodowe dorosłych</t>
  </si>
  <si>
    <t>Rok i miesiąc</t>
  </si>
  <si>
    <t>Liczba bezrobotnych ogółem</t>
  </si>
  <si>
    <t>Liczba bezrobotnych kobiet</t>
  </si>
  <si>
    <t xml:space="preserve">Procent bezrobotnych kobiet </t>
  </si>
  <si>
    <t>Liczba bezrobotnych mężczyzn</t>
  </si>
  <si>
    <t>Procent bezrobotnych mężczyzn</t>
  </si>
  <si>
    <t>Stopa bezrobocia (w %)</t>
  </si>
  <si>
    <t>112 827</t>
  </si>
  <si>
    <t>74 192</t>
  </si>
  <si>
    <t>38 635</t>
  </si>
  <si>
    <t>91 441</t>
  </si>
  <si>
    <t>56 564</t>
  </si>
  <si>
    <t>34 877</t>
  </si>
  <si>
    <t>133 563</t>
  </si>
  <si>
    <t>73 039</t>
  </si>
  <si>
    <t>60 524</t>
  </si>
  <si>
    <t>135 172</t>
  </si>
  <si>
    <t>75 711</t>
  </si>
  <si>
    <t>59 461</t>
  </si>
  <si>
    <t>I</t>
  </si>
  <si>
    <t>chodzieski</t>
  </si>
  <si>
    <t>gnieźnieński</t>
  </si>
  <si>
    <t>gostyński</t>
  </si>
  <si>
    <t xml:space="preserve">grodziski </t>
  </si>
  <si>
    <t>jarociński</t>
  </si>
  <si>
    <t>kaliski</t>
  </si>
  <si>
    <t>kępiński</t>
  </si>
  <si>
    <t>kolski</t>
  </si>
  <si>
    <t>koniński</t>
  </si>
  <si>
    <t>kościański</t>
  </si>
  <si>
    <t>krotoszyński</t>
  </si>
  <si>
    <t>leszczyński</t>
  </si>
  <si>
    <t>międzychodzki</t>
  </si>
  <si>
    <t>nowotomyski</t>
  </si>
  <si>
    <t>obornicki</t>
  </si>
  <si>
    <t xml:space="preserve">ostrowski </t>
  </si>
  <si>
    <t>ostrzeszowski</t>
  </si>
  <si>
    <t>pilski</t>
  </si>
  <si>
    <t>pleszewski</t>
  </si>
  <si>
    <t>poznański</t>
  </si>
  <si>
    <t>rawicki</t>
  </si>
  <si>
    <t>słupecki</t>
  </si>
  <si>
    <t>szamotulski</t>
  </si>
  <si>
    <t>średzki</t>
  </si>
  <si>
    <t xml:space="preserve">śremski </t>
  </si>
  <si>
    <t>turecki</t>
  </si>
  <si>
    <t>wągrowiecki</t>
  </si>
  <si>
    <t>wolsztyński</t>
  </si>
  <si>
    <t>wrzesiński</t>
  </si>
  <si>
    <t>złotowski</t>
  </si>
  <si>
    <t>Armenii</t>
  </si>
  <si>
    <t>Bezrobotni do 30 roku życia</t>
  </si>
  <si>
    <t>refundacja składek na ubezpieczenia społeczne</t>
  </si>
  <si>
    <t>bon zatrudnieniowy</t>
  </si>
  <si>
    <t>bon na zasiedlenie</t>
  </si>
  <si>
    <t>dofinansowanie wynagrodzenia skierowanych bezrobotnych powyżej 50 roku życia</t>
  </si>
  <si>
    <t>świadczenie aktywizacyjne</t>
  </si>
  <si>
    <t>grant na telepracę</t>
  </si>
  <si>
    <t>dofinansowanie podejmowania działalności gospodarczej</t>
  </si>
  <si>
    <t>refundacja kosztów wyposażenia i doposażenia stanowiska pracy</t>
  </si>
  <si>
    <t>Liczba bezrobotnych do 30 roku życia w końcu miesiąca</t>
  </si>
  <si>
    <t xml:space="preserve">% udział bezrobotnych korzystających ze świadczeń pomocy społecznej ogółem w całej populacji bezrobotnych     </t>
  </si>
  <si>
    <t xml:space="preserve">% udział bezrobotnych niepełnosprawnych ogółem w całej populacji bezrobotnych </t>
  </si>
  <si>
    <t xml:space="preserve">% udział bezrobotnychposiadających co najmniej jedno dziecko do 6 roku życia ogółem w całej populacji bezrobotnych     </t>
  </si>
  <si>
    <t xml:space="preserve">% udział bezrobotnych posiadający co najmniej jedno dziecko niepełnosprawne do 18 roku życia ogółem w całej populacji bezrobotnych </t>
  </si>
  <si>
    <t>pozostałe wydatki</t>
  </si>
  <si>
    <t>do 30 roku życia</t>
  </si>
  <si>
    <t>Powiat</t>
  </si>
  <si>
    <t>Niepełnosprawni</t>
  </si>
  <si>
    <t>odmowy ustalenia profilu pomocy</t>
  </si>
  <si>
    <t>niepotwierdzenia gotowości do pracy</t>
  </si>
  <si>
    <t>dobrowolnej rezygnacji ze statusu bezrobotnego</t>
  </si>
  <si>
    <t>Chodzież</t>
  </si>
  <si>
    <t>Czarnków</t>
  </si>
  <si>
    <t>Gniezno</t>
  </si>
  <si>
    <t>Gostyń</t>
  </si>
  <si>
    <t>Jarocin</t>
  </si>
  <si>
    <t>Kępno</t>
  </si>
  <si>
    <t>Koło</t>
  </si>
  <si>
    <t>Kościan</t>
  </si>
  <si>
    <t>Krotoszyn</t>
  </si>
  <si>
    <t>Nowy Tomyśl</t>
  </si>
  <si>
    <t>Oborniki</t>
  </si>
  <si>
    <t>Ostrzeszów</t>
  </si>
  <si>
    <t>Piła</t>
  </si>
  <si>
    <t>Rawicz</t>
  </si>
  <si>
    <t>Słupca</t>
  </si>
  <si>
    <t>Szamotuły</t>
  </si>
  <si>
    <t>Śrem</t>
  </si>
  <si>
    <t>Turek</t>
  </si>
  <si>
    <t>Wągrowiec</t>
  </si>
  <si>
    <t>Wolsztyn</t>
  </si>
  <si>
    <t>Września</t>
  </si>
  <si>
    <t>Złotów</t>
  </si>
  <si>
    <t>% udział bezrobotnych do 30 roku życia w ogóle</t>
  </si>
  <si>
    <t>I'18</t>
  </si>
  <si>
    <t>Tabela 1. Zestawienia podstawowych danych dla województwa wielkopolskiego</t>
  </si>
  <si>
    <t>Tabela 1.1. Liczba bezrobotnych - stan w końcu ostatnich 13 miesięcy</t>
  </si>
  <si>
    <t>Tabela 1.2. Liczba bezrobotnych i stopa bezrobocia w latach 1999 - 2019</t>
  </si>
  <si>
    <t>I 2018</t>
  </si>
  <si>
    <t>II 2018</t>
  </si>
  <si>
    <t>III 2018</t>
  </si>
  <si>
    <t>IV 2018</t>
  </si>
  <si>
    <t>V 2018</t>
  </si>
  <si>
    <t>VI 2018</t>
  </si>
  <si>
    <t>VII 2018</t>
  </si>
  <si>
    <t>VIII 2018</t>
  </si>
  <si>
    <t>IX 2018</t>
  </si>
  <si>
    <t>X 2018</t>
  </si>
  <si>
    <t>XI 2018</t>
  </si>
  <si>
    <t>XII 2018</t>
  </si>
  <si>
    <t>czarnkowsko -trzcianecki</t>
  </si>
  <si>
    <t>Stan w końcu stycznia 2019 r.</t>
  </si>
  <si>
    <t>Procentowy wzrost/spadek w stosunku do grudnia 2018</t>
  </si>
  <si>
    <t>Procentowy wzrost/spadek w stosunku do stycznia 2018</t>
  </si>
  <si>
    <t>styczeń  2019 r.</t>
  </si>
  <si>
    <t>1.4 Wybrane kategorie bezrobotnych w Wielkopolsce w ostatnich 13 miesiącach</t>
  </si>
  <si>
    <t>I'19</t>
  </si>
  <si>
    <t>styczeń</t>
  </si>
  <si>
    <t>luty</t>
  </si>
  <si>
    <t>marzec</t>
  </si>
  <si>
    <t>kwiecień</t>
  </si>
  <si>
    <t>maj</t>
  </si>
  <si>
    <t>czerwiec</t>
  </si>
  <si>
    <t>lipiec</t>
  </si>
  <si>
    <t>sierpień</t>
  </si>
  <si>
    <t>wrzesień</t>
  </si>
  <si>
    <t>październik</t>
  </si>
  <si>
    <t>listopad</t>
  </si>
  <si>
    <t>grudzień</t>
  </si>
  <si>
    <t>osoby wyłączone z ewidencji bezrobotnych</t>
  </si>
  <si>
    <t>odmowy bez uzasadnionej przyczyny przyjęcia propozycji odpowiedniej pracy lub innej formy pomocy</t>
  </si>
  <si>
    <t>z tego wyłączone z przyczyn:</t>
  </si>
  <si>
    <t>miesiąc</t>
  </si>
  <si>
    <t>grudzień 2018</t>
  </si>
  <si>
    <t>styczeń 2019</t>
  </si>
  <si>
    <t>styczeń 2019 [%]</t>
  </si>
  <si>
    <t>% wzrost/spadek 
styczeń 2019 / grudzień 2018</t>
  </si>
  <si>
    <t>miesiące</t>
  </si>
  <si>
    <t xml:space="preserve">staże </t>
  </si>
  <si>
    <t>dofinansowanie wynagrodzenia skierowanych bezrobotnych powyżej 50 roku zycia</t>
  </si>
  <si>
    <t xml:space="preserve">udzielone dotacje </t>
  </si>
  <si>
    <t>inne prace subsydiowane</t>
  </si>
  <si>
    <t>I-XII 2019 [%]</t>
  </si>
  <si>
    <t>1.6 Programy na rzecz promocji zatrudnienia zrealizowane przez powiatowe urzędy pracy w województwie wielkopolskim w 2019 r.</t>
  </si>
  <si>
    <t>* w tabeli ujęto środki wydatkowane przez wielkopolskie powiatowe urzędy pracy na podstawie sprawozdania MRPiPS-02</t>
  </si>
  <si>
    <t>refundacja kosztów wyposażenia i dposażenia stanowiska pracy</t>
  </si>
  <si>
    <t>Liczba wydanych oświadczeń</t>
  </si>
  <si>
    <t>% wzrost/spadek 2016/2015</t>
  </si>
  <si>
    <t>w tym dla obywateli:</t>
  </si>
  <si>
    <t>2. Stopa bezrobocia rejestrowanego w końcu stycznia 2019 r.</t>
  </si>
  <si>
    <t xml:space="preserve">2.1 Poziom i stopa bezrobocia w kraju i w województwach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</si>
  <si>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</si>
  <si>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</si>
  <si>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</si>
  <si>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</si>
  <si>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</si>
  <si>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</si>
  <si>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</si>
  <si>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</si>
  <si>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</si>
  <si>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</si>
  <si>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</si>
  <si>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</si>
  <si>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</si>
  <si>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</si>
  <si>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</si>
  <si>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</si>
  <si>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Liczba bezrobotnych w końcu stycznia 2019  (w tys.)</t>
  </si>
  <si>
    <t>Wzrost/spadek stopy bezrobocia do poprzedniego miesiąca</t>
  </si>
  <si>
    <t xml:space="preserve">Wzrost/spadek stopy bezrobocia do analogicznego miesiąca poprzedniego roku </t>
  </si>
  <si>
    <t>Stopa bezrobocia w końcu stycznia 2019 r.</t>
  </si>
  <si>
    <t>2.1 Stopa bezrobocia w powiatach</t>
  </si>
  <si>
    <t xml:space="preserve">Tabela 3.  Osoby bezrobotne w Wielkopolsce ogółem - styczeń 2019 r.                                                                                                                                                                                           </t>
  </si>
  <si>
    <t xml:space="preserve">3.1 Liczba, zmiany i płynność bezrobocia </t>
  </si>
  <si>
    <t xml:space="preserve"> w stosunku do grudnia 2018 r.</t>
  </si>
  <si>
    <t xml:space="preserve"> w stosunku do stycznia 2018 r.</t>
  </si>
  <si>
    <t>3.2 Udział w aktywnych formach przeciwdziałania bezrobociu</t>
  </si>
  <si>
    <t xml:space="preserve">Tabela 4. Bezrobotne kobiety w Wielkopolsce - styczeń 2019 r.                                                                                                                                                                                                       </t>
  </si>
  <si>
    <t>4.1 Liczba, zmiany i płynność bezrobocia</t>
  </si>
  <si>
    <t>Liczba bezrobotnych kobiet objętych aktywnymi formami przeciwdziałania bezrobociu w styczniu 2019</t>
  </si>
  <si>
    <t>5.1 Liczba, zmiany i płynność bezrobocia</t>
  </si>
  <si>
    <t xml:space="preserve">Tabela 5. Osoby bezrobotne zamieszkale na wsi w Wielkopolsce - styczeń 2019 r.                                                                                                                                                                                                      </t>
  </si>
  <si>
    <t>Liczba bezrobotnych mieszkańców wsi objętych aktywnymi formami przeciwdziałania bezrobociu w styczniu 2019</t>
  </si>
  <si>
    <t xml:space="preserve">Tabela 6. Osoby bezrobotne do 30 roku życia w Wielkopolsce - styczeń 2019 r.                                                                                                                                                                                       </t>
  </si>
  <si>
    <t xml:space="preserve">Liczba bezrobotnych do 30 roku życia objętych aktywnymi formami przeciwdziałania bezrobociu w styczniu 2019 </t>
  </si>
  <si>
    <t xml:space="preserve">Tabela 7. Osoby bezrobotne powyżej 50 roku życia w Wielkopolsce - styczeń 2019 r.                                                                                                                                                                                                                                                                    </t>
  </si>
  <si>
    <t xml:space="preserve">Tabela 7. Osoby bezrobotne powyżej 50 roku życia w Wielkopolsce - styczeń 2019 r.                                                                                                                                                                                       </t>
  </si>
  <si>
    <t xml:space="preserve">Liczba bezrobotnych osób powyżej 50 roku życia objętych aktywnymi formami przeciwdziałania bezrobociu w styczniu 2019 </t>
  </si>
  <si>
    <t xml:space="preserve">Liczba długotrwale bezrobotnych objętych aktywnymi formami przeciwdziałania bezrobociu w styczniu 2019 </t>
  </si>
  <si>
    <t xml:space="preserve">Tabela 9. Pozostałe osoby bezrobotne będące w szczególnej sytuacji na rynku pracy - styczeń 2019 r.                                                                                                                                                                                                                                                                                                             </t>
  </si>
  <si>
    <t>Tabela 10. Wolne miejsca pracy i miejsca aktywizacji zawodowej w miesiącu sprawozdawczym</t>
  </si>
  <si>
    <t>Wolne miejsca pracy i miejsca aktywizacji zawodowej zgłoszone w styczniu 2019 r.</t>
  </si>
  <si>
    <t>pracy subsydiowanej</t>
  </si>
  <si>
    <t>przygotowania zawodowego dorosłych</t>
  </si>
  <si>
    <t>Wolne miejsca pracy i miejsca aktywizacji zawodowej w końcu stycznia</t>
  </si>
  <si>
    <t>Tabela 12. Zgłoszenia zwolnień i zwolnienia grupowe w styczniu 2019 r.</t>
  </si>
  <si>
    <t>13.1 Wydatki Funduszu Pracy ogółem</t>
  </si>
  <si>
    <t xml:space="preserve">Tabela 13 Wydatki Funduszu Pracy w styczniu 2019 r.                                                                                                                                                             </t>
  </si>
  <si>
    <r>
      <t xml:space="preserve">w tym wydatki na </t>
    </r>
    <r>
      <rPr>
        <sz val="10"/>
        <color indexed="8"/>
        <rFont val="Calibri"/>
        <family val="2"/>
        <charset val="238"/>
        <scheme val="minor"/>
      </rPr>
      <t>(w tys. zł)</t>
    </r>
    <r>
      <rPr>
        <sz val="10"/>
        <rFont val="Calibri"/>
        <family val="2"/>
        <charset val="238"/>
        <scheme val="minor"/>
      </rPr>
      <t>:</t>
    </r>
  </si>
  <si>
    <t>Wyszczególnienie</t>
  </si>
  <si>
    <t>7a.</t>
  </si>
  <si>
    <t>7b.</t>
  </si>
  <si>
    <t>Osoby do 30 roku życia</t>
  </si>
  <si>
    <t>Powiat chodzieski</t>
  </si>
  <si>
    <t>G. miejska</t>
  </si>
  <si>
    <t>G. miejsko-wiejskie</t>
  </si>
  <si>
    <t>Margonin</t>
  </si>
  <si>
    <t>Szamocin</t>
  </si>
  <si>
    <t>G.wiejskie</t>
  </si>
  <si>
    <t>Budzyń</t>
  </si>
  <si>
    <t>Oferty pracy pochodzące od pracodawców spoza powiatu</t>
  </si>
  <si>
    <t>Powiat czarnkowsko-trzcianecki</t>
  </si>
  <si>
    <t>Krzyż Wlkp.</t>
  </si>
  <si>
    <t>Trzcianka</t>
  </si>
  <si>
    <t>Wieleń</t>
  </si>
  <si>
    <t>Drawsko</t>
  </si>
  <si>
    <t>Lubasz</t>
  </si>
  <si>
    <t>Połajewo</t>
  </si>
  <si>
    <t>Powiat gnieźnieński</t>
  </si>
  <si>
    <t>Czerniejewo</t>
  </si>
  <si>
    <t>Kłecko</t>
  </si>
  <si>
    <t>Trzemeszno</t>
  </si>
  <si>
    <t>Witkowo</t>
  </si>
  <si>
    <t>Kiszkowo</t>
  </si>
  <si>
    <t>Łubowo</t>
  </si>
  <si>
    <t>Mieleszyn</t>
  </si>
  <si>
    <t>Niechanowo</t>
  </si>
  <si>
    <t>Powiat gostyński</t>
  </si>
  <si>
    <t>Borek Wielkopolski</t>
  </si>
  <si>
    <t>Krobia</t>
  </si>
  <si>
    <t>Pogorzela</t>
  </si>
  <si>
    <t>Poniec</t>
  </si>
  <si>
    <t>Pępowo</t>
  </si>
  <si>
    <t>Piaski</t>
  </si>
  <si>
    <t>Powiat grodziski</t>
  </si>
  <si>
    <t>Grodzisk Wielkopolski</t>
  </si>
  <si>
    <t>32.</t>
  </si>
  <si>
    <t>Rakoniewice</t>
  </si>
  <si>
    <t>33.</t>
  </si>
  <si>
    <t>Wielichowo</t>
  </si>
  <si>
    <t>34.</t>
  </si>
  <si>
    <t>Granowo</t>
  </si>
  <si>
    <t>35.</t>
  </si>
  <si>
    <t>Kamieniec</t>
  </si>
  <si>
    <t>Powiat jarociński</t>
  </si>
  <si>
    <t>36.</t>
  </si>
  <si>
    <t>Jaraczewo</t>
  </si>
  <si>
    <t>37.</t>
  </si>
  <si>
    <t>38.</t>
  </si>
  <si>
    <t>Żerków</t>
  </si>
  <si>
    <t>39.</t>
  </si>
  <si>
    <t>Kotlin</t>
  </si>
  <si>
    <t>Powiat kaliski</t>
  </si>
  <si>
    <t>Powiat ziemski</t>
  </si>
  <si>
    <t>G. miejsko-wiejskia</t>
  </si>
  <si>
    <t>40.</t>
  </si>
  <si>
    <t xml:space="preserve">    Opatówek</t>
  </si>
  <si>
    <t>41.</t>
  </si>
  <si>
    <t>Stawiszyn</t>
  </si>
  <si>
    <t>42.</t>
  </si>
  <si>
    <t>Blizanów</t>
  </si>
  <si>
    <t>43.</t>
  </si>
  <si>
    <t>Brzeziny</t>
  </si>
  <si>
    <t>44.</t>
  </si>
  <si>
    <t>Ceków-Kolonia</t>
  </si>
  <si>
    <t>45.</t>
  </si>
  <si>
    <t>Godziesze Wielkie</t>
  </si>
  <si>
    <t>46.</t>
  </si>
  <si>
    <t>Koźminek</t>
  </si>
  <si>
    <t>47.</t>
  </si>
  <si>
    <t>Lisków</t>
  </si>
  <si>
    <t>48.</t>
  </si>
  <si>
    <t>Mycielin</t>
  </si>
  <si>
    <t>49.</t>
  </si>
  <si>
    <t>Szczytniki</t>
  </si>
  <si>
    <t>50.</t>
  </si>
  <si>
    <t>Żelazków</t>
  </si>
  <si>
    <t>51.</t>
  </si>
  <si>
    <t>Miasto Kalisz</t>
  </si>
  <si>
    <t>Oferty pracy pochodzące od pracodawców spoza powiatu i miasta Kalisz</t>
  </si>
  <si>
    <t>Powiat kępiński</t>
  </si>
  <si>
    <t>52.</t>
  </si>
  <si>
    <t>53.</t>
  </si>
  <si>
    <t>Baranów</t>
  </si>
  <si>
    <t>54.</t>
  </si>
  <si>
    <t>Bralin</t>
  </si>
  <si>
    <t>55.</t>
  </si>
  <si>
    <t>Łęka Opatowska</t>
  </si>
  <si>
    <t>56.</t>
  </si>
  <si>
    <t>Perzów</t>
  </si>
  <si>
    <t>57.</t>
  </si>
  <si>
    <t>Rychtal</t>
  </si>
  <si>
    <t>58.</t>
  </si>
  <si>
    <t>Trzcinica</t>
  </si>
  <si>
    <t>Powiat kolski</t>
  </si>
  <si>
    <t>59.</t>
  </si>
  <si>
    <t>60.</t>
  </si>
  <si>
    <t>Dąbie</t>
  </si>
  <si>
    <t>61.</t>
  </si>
  <si>
    <t>Kłodawa</t>
  </si>
  <si>
    <t>62.</t>
  </si>
  <si>
    <t>Przedecz</t>
  </si>
  <si>
    <t>63.</t>
  </si>
  <si>
    <t>Babiak</t>
  </si>
  <si>
    <t>64.</t>
  </si>
  <si>
    <t>Chodów</t>
  </si>
  <si>
    <t>65.</t>
  </si>
  <si>
    <t>Grzegorzew</t>
  </si>
  <si>
    <t>66.</t>
  </si>
  <si>
    <t>67.</t>
  </si>
  <si>
    <t>Kościelec</t>
  </si>
  <si>
    <t>68.</t>
  </si>
  <si>
    <t>Olszówka</t>
  </si>
  <si>
    <t>69.</t>
  </si>
  <si>
    <t>Osiek Mały</t>
  </si>
  <si>
    <t>Powiat koniński</t>
  </si>
  <si>
    <t>70.</t>
  </si>
  <si>
    <t>Golina</t>
  </si>
  <si>
    <t>71.</t>
  </si>
  <si>
    <t>Kleczew</t>
  </si>
  <si>
    <t>72.</t>
  </si>
  <si>
    <t>Rychwał</t>
  </si>
  <si>
    <t>73.</t>
  </si>
  <si>
    <t>Sompolno</t>
  </si>
  <si>
    <t>74.</t>
  </si>
  <si>
    <t>Ślesin</t>
  </si>
  <si>
    <t>75.</t>
  </si>
  <si>
    <t>Grodziec</t>
  </si>
  <si>
    <t>76.</t>
  </si>
  <si>
    <t>Kazimierz Biskupi</t>
  </si>
  <si>
    <t>77.</t>
  </si>
  <si>
    <t>Kramsk</t>
  </si>
  <si>
    <t>78.</t>
  </si>
  <si>
    <t>Krzymów</t>
  </si>
  <si>
    <t>79.</t>
  </si>
  <si>
    <t>Rzgów</t>
  </si>
  <si>
    <t>80.</t>
  </si>
  <si>
    <t>Skulsk</t>
  </si>
  <si>
    <t>81.</t>
  </si>
  <si>
    <t>Stare Miasto</t>
  </si>
  <si>
    <t>82.</t>
  </si>
  <si>
    <t>Wierzbinek</t>
  </si>
  <si>
    <t>83.</t>
  </si>
  <si>
    <t>Wilczyn</t>
  </si>
  <si>
    <t>84.</t>
  </si>
  <si>
    <t>Miasto Konin</t>
  </si>
  <si>
    <t>Oferty pracy pochodzące od pracodawców spoza powiatu i miasta Konin</t>
  </si>
  <si>
    <t>Powiat kościański</t>
  </si>
  <si>
    <t>85.</t>
  </si>
  <si>
    <t>86.</t>
  </si>
  <si>
    <t>Czempiń</t>
  </si>
  <si>
    <t>87.</t>
  </si>
  <si>
    <t>Krzywiń</t>
  </si>
  <si>
    <t>88.</t>
  </si>
  <si>
    <t>Śmigiel</t>
  </si>
  <si>
    <t>G.wiejskia</t>
  </si>
  <si>
    <t>89.</t>
  </si>
  <si>
    <t>Powiat krotoszyński</t>
  </si>
  <si>
    <t>90.</t>
  </si>
  <si>
    <t>Sulmierzyce</t>
  </si>
  <si>
    <t>91.</t>
  </si>
  <si>
    <t>Kobylin</t>
  </si>
  <si>
    <t>92.</t>
  </si>
  <si>
    <t>Koźmin Wlkp.</t>
  </si>
  <si>
    <t>93.</t>
  </si>
  <si>
    <t>94.</t>
  </si>
  <si>
    <t>Zduny</t>
  </si>
  <si>
    <t>G.wiejska</t>
  </si>
  <si>
    <t>95.</t>
  </si>
  <si>
    <t>Rozdrażew</t>
  </si>
  <si>
    <t>Powiat leszczyński</t>
  </si>
  <si>
    <t>96.</t>
  </si>
  <si>
    <t>Osieczna</t>
  </si>
  <si>
    <t>97.</t>
  </si>
  <si>
    <t>Rydzyna</t>
  </si>
  <si>
    <t>98.</t>
  </si>
  <si>
    <t>Krzemieniewo</t>
  </si>
  <si>
    <t>99.</t>
  </si>
  <si>
    <t>Lipno</t>
  </si>
  <si>
    <t>100.</t>
  </si>
  <si>
    <t>Święciechowa</t>
  </si>
  <si>
    <t>101.</t>
  </si>
  <si>
    <t>Wijewo</t>
  </si>
  <si>
    <t>102.</t>
  </si>
  <si>
    <t>Włoszakowice</t>
  </si>
  <si>
    <t>103.</t>
  </si>
  <si>
    <t>Miasto Leszno</t>
  </si>
  <si>
    <t>Oferty pracy pochodzące od pracodawców spoza powiatu i miasta Leszno</t>
  </si>
  <si>
    <t>Powiat międzychodzki</t>
  </si>
  <si>
    <t>104.</t>
  </si>
  <si>
    <t>Miedzychód</t>
  </si>
  <si>
    <t>105.</t>
  </si>
  <si>
    <t>Sieraków</t>
  </si>
  <si>
    <t>106.</t>
  </si>
  <si>
    <t>Chrzypsko Wielkie</t>
  </si>
  <si>
    <t>107.</t>
  </si>
  <si>
    <t>Kwilcz</t>
  </si>
  <si>
    <t>Powiat nowotomyski</t>
  </si>
  <si>
    <t>108.</t>
  </si>
  <si>
    <t>Lwówek</t>
  </si>
  <si>
    <t>109.</t>
  </si>
  <si>
    <t>110.</t>
  </si>
  <si>
    <t>Opalenica</t>
  </si>
  <si>
    <t>111.</t>
  </si>
  <si>
    <t>Zbąszyń</t>
  </si>
  <si>
    <t>112.</t>
  </si>
  <si>
    <t>Kuślin</t>
  </si>
  <si>
    <t>113.</t>
  </si>
  <si>
    <t>Miedzichowo</t>
  </si>
  <si>
    <t>Powiat obornicki</t>
  </si>
  <si>
    <t>114.</t>
  </si>
  <si>
    <t>115.</t>
  </si>
  <si>
    <t>Rogoźno</t>
  </si>
  <si>
    <t>116.</t>
  </si>
  <si>
    <t>Ryczywół</t>
  </si>
  <si>
    <t>Powiat ostrowski</t>
  </si>
  <si>
    <t>117.</t>
  </si>
  <si>
    <t>Ostrów Wlkp.</t>
  </si>
  <si>
    <t>118.</t>
  </si>
  <si>
    <t>Nowe Skalmierzyce</t>
  </si>
  <si>
    <t>119.</t>
  </si>
  <si>
    <t>Odolanów</t>
  </si>
  <si>
    <t>120.</t>
  </si>
  <si>
    <t>Raszków</t>
  </si>
  <si>
    <t>121.</t>
  </si>
  <si>
    <t>122.</t>
  </si>
  <si>
    <t>Przygodzice</t>
  </si>
  <si>
    <t>123.</t>
  </si>
  <si>
    <t>Sieroszewice</t>
  </si>
  <si>
    <t>124.</t>
  </si>
  <si>
    <t>Sośnie</t>
  </si>
  <si>
    <t>Powiat ostrzeszowski</t>
  </si>
  <si>
    <t>125.</t>
  </si>
  <si>
    <t>Grabów nad Prosną</t>
  </si>
  <si>
    <t>126.</t>
  </si>
  <si>
    <t>Mikstat</t>
  </si>
  <si>
    <t>127.</t>
  </si>
  <si>
    <t>128.</t>
  </si>
  <si>
    <t>Czajków</t>
  </si>
  <si>
    <t>129.</t>
  </si>
  <si>
    <t>Doruchów</t>
  </si>
  <si>
    <t>130.</t>
  </si>
  <si>
    <t>Kobyla Góra</t>
  </si>
  <si>
    <t>131.</t>
  </si>
  <si>
    <t>Kraszewice</t>
  </si>
  <si>
    <t>Powiat pilski</t>
  </si>
  <si>
    <t>132.</t>
  </si>
  <si>
    <t>133.</t>
  </si>
  <si>
    <t>Łobżenica</t>
  </si>
  <si>
    <t>134.</t>
  </si>
  <si>
    <t>Ujście</t>
  </si>
  <si>
    <t>135.</t>
  </si>
  <si>
    <t>Wyrzysk</t>
  </si>
  <si>
    <t>136.</t>
  </si>
  <si>
    <t>Wysoka</t>
  </si>
  <si>
    <t>137.</t>
  </si>
  <si>
    <t>Białośliwie</t>
  </si>
  <si>
    <t>138.</t>
  </si>
  <si>
    <t>Kaczory</t>
  </si>
  <si>
    <t>139.</t>
  </si>
  <si>
    <t>Miasteczko Krajeńskie</t>
  </si>
  <si>
    <t>140.</t>
  </si>
  <si>
    <t>Szydłowo</t>
  </si>
  <si>
    <t>Powiat pleszewski</t>
  </si>
  <si>
    <t>141.</t>
  </si>
  <si>
    <t>Chocz</t>
  </si>
  <si>
    <t>142.</t>
  </si>
  <si>
    <t>Dobrzyca</t>
  </si>
  <si>
    <t>143.</t>
  </si>
  <si>
    <t xml:space="preserve">    Pleszew</t>
  </si>
  <si>
    <t>144.</t>
  </si>
  <si>
    <t>Czermin</t>
  </si>
  <si>
    <t>145.</t>
  </si>
  <si>
    <t>Gizałki</t>
  </si>
  <si>
    <t>146.</t>
  </si>
  <si>
    <t>Gołuchów</t>
  </si>
  <si>
    <t>Powiat poznański</t>
  </si>
  <si>
    <t>147.</t>
  </si>
  <si>
    <t>Luboń</t>
  </si>
  <si>
    <t>148.</t>
  </si>
  <si>
    <t>Puszczykowo</t>
  </si>
  <si>
    <t>149.</t>
  </si>
  <si>
    <t>Buk</t>
  </si>
  <si>
    <t>150.</t>
  </si>
  <si>
    <t>Kostrzyn</t>
  </si>
  <si>
    <t>151.</t>
  </si>
  <si>
    <t>Kórnik</t>
  </si>
  <si>
    <t>152.</t>
  </si>
  <si>
    <t>Mosina</t>
  </si>
  <si>
    <t>153.</t>
  </si>
  <si>
    <t>Murowana Goślina</t>
  </si>
  <si>
    <t>154.</t>
  </si>
  <si>
    <t>Pobiedziska</t>
  </si>
  <si>
    <t>155.</t>
  </si>
  <si>
    <t>Stęszew</t>
  </si>
  <si>
    <t>156.</t>
  </si>
  <si>
    <t>Swarzędz</t>
  </si>
  <si>
    <t>157.</t>
  </si>
  <si>
    <t>Czerwonak</t>
  </si>
  <si>
    <t>158.</t>
  </si>
  <si>
    <t>Dopiewo</t>
  </si>
  <si>
    <t>159.</t>
  </si>
  <si>
    <t>Kleszczewo</t>
  </si>
  <si>
    <t>160.</t>
  </si>
  <si>
    <t>Komorniki</t>
  </si>
  <si>
    <t>161.</t>
  </si>
  <si>
    <t>Rokietnica</t>
  </si>
  <si>
    <t>162.</t>
  </si>
  <si>
    <t>Suchy Las</t>
  </si>
  <si>
    <t>163.</t>
  </si>
  <si>
    <t>Tarnowo Podgórne</t>
  </si>
  <si>
    <t>164.</t>
  </si>
  <si>
    <t>Miasto Poznań</t>
  </si>
  <si>
    <t>Oferty pracy pochodzące od pracodawców spoza powiatu i miasta Poznań</t>
  </si>
  <si>
    <t>Powiat rawicki</t>
  </si>
  <si>
    <t>165.</t>
  </si>
  <si>
    <t>Bojanowo</t>
  </si>
  <si>
    <t>166.</t>
  </si>
  <si>
    <t>Jutrosin</t>
  </si>
  <si>
    <t>167.</t>
  </si>
  <si>
    <t>Miejska Górka</t>
  </si>
  <si>
    <t>168.</t>
  </si>
  <si>
    <t>169.</t>
  </si>
  <si>
    <t>Pakosław</t>
  </si>
  <si>
    <t>Powiat słupecki</t>
  </si>
  <si>
    <t>170.</t>
  </si>
  <si>
    <t>G. miejsko-wiejska</t>
  </si>
  <si>
    <t>171.</t>
  </si>
  <si>
    <t>Zagórów</t>
  </si>
  <si>
    <t>172.</t>
  </si>
  <si>
    <t>Lądek</t>
  </si>
  <si>
    <t>173.</t>
  </si>
  <si>
    <t>Orchowo</t>
  </si>
  <si>
    <t>174.</t>
  </si>
  <si>
    <t>Ostrowite</t>
  </si>
  <si>
    <t>175.</t>
  </si>
  <si>
    <t>Powidz</t>
  </si>
  <si>
    <t>176.</t>
  </si>
  <si>
    <t>177.</t>
  </si>
  <si>
    <t>Strzałkowo</t>
  </si>
  <si>
    <t>Powiat szamotulski</t>
  </si>
  <si>
    <t>178.</t>
  </si>
  <si>
    <t>Obrzycko</t>
  </si>
  <si>
    <t>179.</t>
  </si>
  <si>
    <t>Ostroróg</t>
  </si>
  <si>
    <t>180.</t>
  </si>
  <si>
    <t>Pniewy</t>
  </si>
  <si>
    <t>181.</t>
  </si>
  <si>
    <t>182.</t>
  </si>
  <si>
    <t>Wronki</t>
  </si>
  <si>
    <t>183.</t>
  </si>
  <si>
    <t>Duszniki</t>
  </si>
  <si>
    <t>184.</t>
  </si>
  <si>
    <t>Kaźmierz</t>
  </si>
  <si>
    <t>185.</t>
  </si>
  <si>
    <t>Powiat średzki</t>
  </si>
  <si>
    <t>186.</t>
  </si>
  <si>
    <t>Środa Wlkp.</t>
  </si>
  <si>
    <t>187.</t>
  </si>
  <si>
    <t>Dominowo</t>
  </si>
  <si>
    <t>188.</t>
  </si>
  <si>
    <t>Krzykosy</t>
  </si>
  <si>
    <t>189.</t>
  </si>
  <si>
    <t>Nowe Miasto nad Wartą</t>
  </si>
  <si>
    <t>190.</t>
  </si>
  <si>
    <t>Zaniemyśl</t>
  </si>
  <si>
    <t>Powiat śremski</t>
  </si>
  <si>
    <t>191.</t>
  </si>
  <si>
    <t>Dolsk</t>
  </si>
  <si>
    <t>192.</t>
  </si>
  <si>
    <t>Książ Wlkp.</t>
  </si>
  <si>
    <t>193.</t>
  </si>
  <si>
    <t>194.</t>
  </si>
  <si>
    <t>Brodnica</t>
  </si>
  <si>
    <t>Powiat turecki</t>
  </si>
  <si>
    <t>195.</t>
  </si>
  <si>
    <t>196.</t>
  </si>
  <si>
    <t>Dobra</t>
  </si>
  <si>
    <t>197.</t>
  </si>
  <si>
    <t>Tuliszków</t>
  </si>
  <si>
    <t>198.</t>
  </si>
  <si>
    <t>Brudzew</t>
  </si>
  <si>
    <t>199.</t>
  </si>
  <si>
    <t>Kawęczyn</t>
  </si>
  <si>
    <t>200.</t>
  </si>
  <si>
    <t>Malanów</t>
  </si>
  <si>
    <t>201.</t>
  </si>
  <si>
    <t>Przykona</t>
  </si>
  <si>
    <t>202.</t>
  </si>
  <si>
    <t>203.</t>
  </si>
  <si>
    <t>Władysławów</t>
  </si>
  <si>
    <t>Powiat wągrowiecki</t>
  </si>
  <si>
    <t>204.</t>
  </si>
  <si>
    <t>205.</t>
  </si>
  <si>
    <t>Gołańcz</t>
  </si>
  <si>
    <t>206.</t>
  </si>
  <si>
    <t>Skoki</t>
  </si>
  <si>
    <t>207.</t>
  </si>
  <si>
    <t>Damasławek</t>
  </si>
  <si>
    <t>208.</t>
  </si>
  <si>
    <t>Mieścisko</t>
  </si>
  <si>
    <t>209.</t>
  </si>
  <si>
    <t>Wapno</t>
  </si>
  <si>
    <t>210.</t>
  </si>
  <si>
    <t>Powiat wolsztyński</t>
  </si>
  <si>
    <t>211.</t>
  </si>
  <si>
    <t>212.</t>
  </si>
  <si>
    <t>Przemęt</t>
  </si>
  <si>
    <t>213.</t>
  </si>
  <si>
    <t>Siedlec</t>
  </si>
  <si>
    <t>Powiat wrzesiński</t>
  </si>
  <si>
    <t>214.</t>
  </si>
  <si>
    <t>Miłosław</t>
  </si>
  <si>
    <t>215.</t>
  </si>
  <si>
    <t>Nekla</t>
  </si>
  <si>
    <t>216.</t>
  </si>
  <si>
    <t>Pyzdry</t>
  </si>
  <si>
    <t>217.</t>
  </si>
  <si>
    <t>218.</t>
  </si>
  <si>
    <t>Kołaczkowo</t>
  </si>
  <si>
    <t>Powiat złotowski</t>
  </si>
  <si>
    <t>219.</t>
  </si>
  <si>
    <t>220.</t>
  </si>
  <si>
    <t>Jastrowie</t>
  </si>
  <si>
    <t>221.</t>
  </si>
  <si>
    <t>Krajenka</t>
  </si>
  <si>
    <t>222.</t>
  </si>
  <si>
    <t>Okonek</t>
  </si>
  <si>
    <t>223.</t>
  </si>
  <si>
    <t>Lipka</t>
  </si>
  <si>
    <t>224.</t>
  </si>
  <si>
    <t>Tarnówka</t>
  </si>
  <si>
    <t>225.</t>
  </si>
  <si>
    <t>Zakrzewo</t>
  </si>
  <si>
    <t>226.</t>
  </si>
  <si>
    <t>Wolne miejsca pracy i miejsca aktywizacji zawodowej</t>
  </si>
  <si>
    <t>Tabela 14. Bezrobocie w gminach Wielkopolski - stan w końcu stycznia 2019 r.</t>
  </si>
  <si>
    <t>I 2019</t>
  </si>
  <si>
    <t>kaliski*</t>
  </si>
  <si>
    <t>koniński*</t>
  </si>
  <si>
    <t>leszczyński*</t>
  </si>
  <si>
    <t>poznański*</t>
  </si>
  <si>
    <t>Liczba bezrobotnych - stan w końcu ostatnich 13 miesięcy</t>
  </si>
  <si>
    <t>Liczba bezrobotnych i stopa bezrobocia w latach 1999 - 2018</t>
  </si>
  <si>
    <t>1.1</t>
  </si>
  <si>
    <t>1.2</t>
  </si>
  <si>
    <t>1.3.1</t>
  </si>
  <si>
    <t>1.4</t>
  </si>
  <si>
    <t>Wybrane kategorie bezrobotnych w Wielkopolsce w ostatnich 13 miesiącach</t>
  </si>
  <si>
    <t>1.5</t>
  </si>
  <si>
    <t>Osoby wyłączone z ewidencji bezrobotnych w województwie wielkopolskim</t>
  </si>
  <si>
    <t>1.6</t>
  </si>
  <si>
    <t xml:space="preserve">Programy na rzecz promocji zatrudnienia </t>
  </si>
  <si>
    <t>2.1</t>
  </si>
  <si>
    <t>2.2</t>
  </si>
  <si>
    <t>3.1</t>
  </si>
  <si>
    <t>Poziom i stopa bezrobocia w kraju i województwach</t>
  </si>
  <si>
    <t>Stopa bezrobocia w powiatach</t>
  </si>
  <si>
    <t>Osoby bezrobotne w Wielkopolsce ogółem</t>
  </si>
  <si>
    <t>Osoby bezrobotne w Wielkopolsce ogółem - udział w aktywnych formach przeciwdziałania bezrobociu</t>
  </si>
  <si>
    <t>4.1</t>
  </si>
  <si>
    <t>Bezrobotne kobiety w Wielkopolsce</t>
  </si>
  <si>
    <t>Bezrobotne kobiety w Wielkopolsce - udział w aktywnych formach przeciwdziałania bezrobociu</t>
  </si>
  <si>
    <t>5.1</t>
  </si>
  <si>
    <t>6.1</t>
  </si>
  <si>
    <t>7.1</t>
  </si>
  <si>
    <t>8.1</t>
  </si>
  <si>
    <t>13.1</t>
  </si>
  <si>
    <t>13.2</t>
  </si>
  <si>
    <t>Osoby bezrobotne zamieszkałe na wsi w Wielkopolsce</t>
  </si>
  <si>
    <t>Osoby bezrobotne zamieszkałe na wsi w Wielkopolsce - udział w aktywnych formach przeciwdziałania bezrobociu</t>
  </si>
  <si>
    <t>Osoby bezrobotne do 30 roku życia w Wielkopolsce</t>
  </si>
  <si>
    <t>Osoby bezrobotne do 30 roku życia w Wielkopolsce - udział w aktywnych formach przeciwdziałania bezrobociu</t>
  </si>
  <si>
    <t>Osoby bezrobotne powyżej 50 roku życia w Wielkpolsce</t>
  </si>
  <si>
    <t>Osoby bezrobotne powyżej 50 roku życia w Wielkpolsce - udział w aktywnych formach przeciwdziałania bezrobociu</t>
  </si>
  <si>
    <t xml:space="preserve">Osoby długotrwale bezrobotne w Wielkopolsce </t>
  </si>
  <si>
    <t>Osoby długotrwale bezrobotne w Wielkopolsce - udział w aktywnych formach przeciwdziałania bezrobociu</t>
  </si>
  <si>
    <t>Zgłoszenia zwolnień i zwolnienia grupowe</t>
  </si>
  <si>
    <t>Wydatki Funduszu pracy ogółem</t>
  </si>
  <si>
    <t>Wydatki Funduszu pracy na rzecz promocji i zatrudnienia, aktywizacji zawodowej i łagodzenia skutków bezrobocia</t>
  </si>
  <si>
    <t>powrót do spisu tabel</t>
  </si>
  <si>
    <t>Powrót do spisu tabel</t>
  </si>
  <si>
    <t>M1</t>
  </si>
  <si>
    <t>M2</t>
  </si>
  <si>
    <t>M3</t>
  </si>
  <si>
    <t>M4</t>
  </si>
  <si>
    <t>M5</t>
  </si>
  <si>
    <t>M6</t>
  </si>
  <si>
    <t>Liczba bezrobotnych ogółem - mapa</t>
  </si>
  <si>
    <t>Liczba bezrobotnych w szczególnej sytuacji na rynku pracy - mapa</t>
  </si>
  <si>
    <t>Liczba bezrobotnych objętych aktywnymi formami przeciwdziałania bezrobociu w roku - mapa</t>
  </si>
  <si>
    <t>Wydatki Funduszu Pracy na aktywne programy w roku - mapa</t>
  </si>
  <si>
    <t>Stopa bezrobocia w województwach [w %] - mapa</t>
  </si>
  <si>
    <t>Stopa bezrobocia w powiatach [w %] - mapa</t>
  </si>
  <si>
    <t>Spis tabel i map</t>
  </si>
  <si>
    <t xml:space="preserve">Podział Wielkopolski na subregiony wg przynależności powiatowych urzędów pracy 
do Oddziałów Wojewódzkiego Urzędu Pracyw Poznaniu
</t>
  </si>
  <si>
    <t>Subregion kaliski</t>
  </si>
  <si>
    <t>Subregion koniński</t>
  </si>
  <si>
    <t>Subregion leszczyński</t>
  </si>
  <si>
    <t>Subregion pilski</t>
  </si>
  <si>
    <t>Subregion poznański</t>
  </si>
  <si>
    <t>Podjęcia pracy ogółem</t>
  </si>
  <si>
    <t>Mapa Wielkopolski z uwzględnieniem powiatów i subregionów</t>
  </si>
  <si>
    <t>1.3.2</t>
  </si>
  <si>
    <t>Liczba osób objętych aktywnymi formami przeciwdziałania bezrobociu</t>
  </si>
  <si>
    <t>rozpoczęcia szkolenia, stażu, przygotowania zawodowego  dorosłych  oraz pracy społecznie użytecznej</t>
  </si>
  <si>
    <t>skierowania do agencji zatrudnienia w ramach zlecenia działań aktywizacyjnych</t>
  </si>
  <si>
    <t>pozostałych (podjęcia nauki, nabycia uprawnień do świadczenia przedemerytalnego, nabycia praw emerytalnych lub rentowych, osiągnięcia wieku emerytalnego i innych)</t>
  </si>
  <si>
    <t>Liczba osób bezrobotnych skierowanych na aktywne formy przeciwdziałania bezrobociu, w tym:</t>
  </si>
  <si>
    <t>Wydatkowane środki Funduszu Pracy na programy na rzecz promocji zatrudnienia (w tys. zł)*</t>
  </si>
  <si>
    <t>1.7 Zatrudnienie cudzoziemców w Wielkopolsce - rejestracja w powiatowych urzędach pracy</t>
  </si>
  <si>
    <t xml:space="preserve">styczeń </t>
  </si>
  <si>
    <t xml:space="preserve">Liczba osób bezrobotnych objętych aktywnymi formami przeciwdziałania bezrobociu w styczniu 2019 </t>
  </si>
  <si>
    <t>Pozostałe osoby bezrobotne będące w szczególnej sytuacji na rynku pracy</t>
  </si>
  <si>
    <t>Korzystający ze świadczeń pomocy społecznej</t>
  </si>
  <si>
    <t>Posiadający co najmniej jedno dziecko do 6 roku życia</t>
  </si>
  <si>
    <t>Posiadający co najmniej jedno dziecko niepełnosprawne do 18 roku życia</t>
  </si>
  <si>
    <t>w tym dotyczące:</t>
  </si>
  <si>
    <t>prac społecznie użytecznych</t>
  </si>
  <si>
    <t>pracy dla niepełno-            sprawnych</t>
  </si>
  <si>
    <t>pracy dla osób w okresie do 12 m-cy od ukończenia nauki</t>
  </si>
  <si>
    <t xml:space="preserve">programy na rzecz promocji zatrudnienia          </t>
  </si>
  <si>
    <t xml:space="preserve">Tabela 13.2 Wydatki Funduszu Pracy na rzecz promocji zatrudnienia, aktywizacji zawodowej i łagodzenia skutków bezrobocia                                                                                                                                                                                                                                 </t>
  </si>
  <si>
    <t>Wolne miejsca pracy i miejsca aktywizacji zawodowej w styczniu 2019 r.</t>
  </si>
  <si>
    <t>Tabela 15. Szkolenia przewidziane do realizacji przez powiatowe urzędy pracy w marcu 2019 r.</t>
  </si>
  <si>
    <t>Nazwa szkolenia</t>
  </si>
  <si>
    <t>Organizator</t>
  </si>
  <si>
    <t>Czas trwania</t>
  </si>
  <si>
    <t>Przewidywana liczba uczestników</t>
  </si>
  <si>
    <t>Charakterystyka szkolenia</t>
  </si>
  <si>
    <t>Szkolenia przewidziane do realizacji przez powiatowe urzędy pracy</t>
  </si>
  <si>
    <t>M</t>
  </si>
  <si>
    <t>liczba oświadczeń wg obywatelstwa</t>
  </si>
  <si>
    <t>liczba oświadczeń wg branży:</t>
  </si>
  <si>
    <t>dla agencji pracy tymczasowej</t>
  </si>
  <si>
    <t>Liczba oświadczeń wpisanych do ewidencji w styczniu 2019 r.</t>
  </si>
  <si>
    <t>190 godz.</t>
  </si>
  <si>
    <t>10 osób</t>
  </si>
  <si>
    <t xml:space="preserve">35 godz. </t>
  </si>
  <si>
    <t xml:space="preserve">50 osób </t>
  </si>
  <si>
    <t>Przedstawiciel handlowy</t>
  </si>
  <si>
    <t>120 godz.</t>
  </si>
  <si>
    <t>5 osób</t>
  </si>
  <si>
    <t xml:space="preserve">Szkolenie skierowane do osób zainteresowanych podjęciem pracy w charakterze przedstawiciela handlowego. Szkolenie finansowane ze środków EFS w ramach WRPO. </t>
  </si>
  <si>
    <t>Pierwszy biznes (szkolenie w zakresie podstaw prowadzenia działalności gospodarczej)</t>
  </si>
  <si>
    <t>52 godz.</t>
  </si>
  <si>
    <t>20 osób</t>
  </si>
  <si>
    <t>Szkolenie skierowane do osób zamierzających rozpocząć prowadzenie działalności gospodarczej. Szkolenie finansowane z Funduszu Pracy.</t>
  </si>
  <si>
    <t>Operator wózka jezdniowego z wymianą butli gazowej</t>
  </si>
  <si>
    <t>ok. 70 godz.</t>
  </si>
  <si>
    <t>8 osób</t>
  </si>
  <si>
    <t>Szkolenie skierowane do osób zainteresowanych podjęciem pracy w charakterze operatora wózka jezdniowego. Szkolenie finansowane z EFS w ramach POWER.</t>
  </si>
  <si>
    <t>Magazynier - komputerowa obsługa programu magazynowania</t>
  </si>
  <si>
    <t>ok. 50 godz.</t>
  </si>
  <si>
    <t>Szkolenie skierowane do osób zainteresowanych podjęciem pracy w charakterze magazyniera. Szkolenie finansowane z EFS w ramach POWER.</t>
  </si>
  <si>
    <t>Magazynier z programami magazynowymi (fakturowanie) i obsługą wózków jezdniowych</t>
  </si>
  <si>
    <t>Zakład Doskonalenia Zawodowego Centrum Kształcenia w Lesznie w ul. Krótka 5 64-100 Leszno</t>
  </si>
  <si>
    <t>90 godz.</t>
  </si>
  <si>
    <t>Prawo jazdy kat. C</t>
  </si>
  <si>
    <t>OSK "U Jakuba" Jakub Szkudlarczyk ul. Słowiańska 63 64-100 Leszno</t>
  </si>
  <si>
    <t>50 godz.</t>
  </si>
  <si>
    <t>Szkolenie skierowane do osób w wieku min. 21 lat, zainteresowanych podjęciem pracy w charakterze kierowcy. Wymagane prawo jazdy kat. B. Szkolenie finansowane z EFS w ramach POWER i WRPO.</t>
  </si>
  <si>
    <t>Pracownik obróbki technicznej</t>
  </si>
  <si>
    <t>140 godz. marzec/kwiecień</t>
  </si>
  <si>
    <t>6 osób</t>
  </si>
  <si>
    <t>Magazynier z obsługą wózków jezdniowych</t>
  </si>
  <si>
    <t>130 godz. marzec/kwiecień</t>
  </si>
  <si>
    <t>Szkolenie skierowane do osób zainteresowanych podjęciem pracy na stanowisku magazyniera. Wymagane wykształcenie min. zawodowe. Na szkolenie kierowane będą osoby wymagające zmiany lub uzupełnienia kwalifikacji, dla których ustalono II profil pomocy. Wymagany dobry stan zdrowia. Szkolenie finansowane z EFS w ramach POWER i WRPO.</t>
  </si>
  <si>
    <t>Sprzedawca z obsługą komputera - ECDL BASE</t>
  </si>
  <si>
    <t>90 godz.marzec</t>
  </si>
  <si>
    <t>Szkolenie skierowane do osób zainteresowanych podjęciem pracy na stanowisku sprzedawcy z obsługą komputera - ECDL BASE. Na szkolenie kierowane będą osoby wymagające zmiany lub uzupełnienia kwalifikacji, dla których ustalono II profil pomocy. Wymagany dobry stan zdrowia. Szkolenie finansowane z EFS w ramach POWER i WRPO.</t>
  </si>
  <si>
    <t xml:space="preserve">Kurs podstaw księgowości z obsługą komputera - ECDL BASE </t>
  </si>
  <si>
    <t>140 godz.marzec</t>
  </si>
  <si>
    <t>Szkolenie skierowane do osób zainteresowanych podjęciem pracy w dziale księgowości. Na szkolenie kierowane będą osoby wymagające zmiany lub uzupełnienia kwalifikacji, dla których ustalono II profil pomocy. Wymagany dobry stan zdrowia. Szkolenie finansowane z EFS w ramach POWER i WRPO.</t>
  </si>
  <si>
    <t xml:space="preserve">Kurs podstaw księgowości z obsługą komputera – ECDL BASE </t>
  </si>
  <si>
    <t>Szkolenie skierowane do osób zainteresowanych podjęciem pracy w dziale księgowości. Na szkolenie kierowane będą osoby wymagające zmiany lub Szkolenie finansowane uzupełnienia kwalifikacji, dla których ustalono II profil pomocy. Wymagany dobry stan zdrowia. z EFS w ramach POWER i WRPO.</t>
  </si>
  <si>
    <t>ABC Przedsiębiorczości</t>
  </si>
  <si>
    <t>25 godz.cały rok w ramach potrzeb</t>
  </si>
  <si>
    <t>40 osób</t>
  </si>
  <si>
    <t>Szkolenie skierowane do osób zainteresowanych założeniem działalności gospodarczej, dla których ustalono II profil pomocy. Szkolenie finansowane z EFS w ramach POWER i WRPO.</t>
  </si>
  <si>
    <t>25 godz. cały rok w ramach potrzeb</t>
  </si>
  <si>
    <t>Spawanie podstawowe</t>
  </si>
  <si>
    <t>ok. 2 miesięcy</t>
  </si>
  <si>
    <t xml:space="preserve">maksymalnie
28 osób
(sukcesywnie)
</t>
  </si>
  <si>
    <t xml:space="preserve">Szkolenie skierowane do osób posiadających wykształcenie min. podstawowe lub gimnazjalne oraz dobry stan zdrowia. Wymagane jest orzeczenie lekarskie o braku przeciwwskazań zdrowotnych. 
Szkolenie finansowane ze środków EFS w ramach POWER oraz WRPO.
</t>
  </si>
  <si>
    <t>Uprawnienia dla elektryków do 1 kV</t>
  </si>
  <si>
    <t xml:space="preserve">ok. 50 godz. </t>
  </si>
  <si>
    <t>8-10 osób</t>
  </si>
  <si>
    <t>Szkolenie skierowane do osób posiadających wykształcenie min. zawodowe z praktyką na stanowisku elektryka lub pokrewnym. Szkolenie finansowane z EFS w ramach WRPO.</t>
  </si>
  <si>
    <t>Operator maszyn budowlanych klasa III</t>
  </si>
  <si>
    <t>ok. 150 godz. ok.1,5 miesiąca</t>
  </si>
  <si>
    <t>maksymalnie28 osób (sukcesywnie)</t>
  </si>
  <si>
    <t xml:space="preserve">Prawo jazdy kat. E do C </t>
  </si>
  <si>
    <t xml:space="preserve">ok. 25 godz.ok.1 miesiąca </t>
  </si>
  <si>
    <t>maksymalnie do 10 osób(sukcesywnie)</t>
  </si>
  <si>
    <t>Prawo jazdy kat. C z kwalifikacją wstępną przyspieszoną</t>
  </si>
  <si>
    <t xml:space="preserve">ok. 190 godz. </t>
  </si>
  <si>
    <t>maksymalnie do 10 osób (sukcesywnie)</t>
  </si>
  <si>
    <t>Szkolenie skierowane do osób  z wykształceniem min. podstawowym lub gimnazjalnym posiadających prawo jazdy kat. B. Szkolenie realizowane z EFS w ramach POWER oraz WRPO.</t>
  </si>
  <si>
    <t>Opiekun w żłobku lub klubie dziecięcym</t>
  </si>
  <si>
    <t>ok 280 godz.ok. 2,5 miesiąca</t>
  </si>
  <si>
    <t xml:space="preserve">8-10 osób </t>
  </si>
  <si>
    <t xml:space="preserve">Szkolenie skierowane jest do osób z wykształceniem min. średnim, zainteresowanych podjęciem pracy w żłobku lub klubie dziecięcym.Wymagane jest zaświadczenie lekarskie o dobrym stanie zdrowia oraz książeczka do celów sanitarno-epidemiologicznych. Szkolenie realizowane z EFS w ramach WRPO. </t>
  </si>
  <si>
    <t>Szkolenie okresowe w zakresie przewozu osób lub rzeczy</t>
  </si>
  <si>
    <t>ok. 35 godz. ok. tygodnia</t>
  </si>
  <si>
    <t>maks. 5 osób (sukcesywnie)</t>
  </si>
  <si>
    <t>Operator pilarki mechanicznej do ścinki drzew kl. III</t>
  </si>
  <si>
    <t>ok. 36 godz.ok. 2 tygodni</t>
  </si>
  <si>
    <t>maksymalnie 5 osób (sukcesywnie)</t>
  </si>
  <si>
    <t>Szkolenie: "Moja firma-Moja przyszłość"</t>
  </si>
  <si>
    <t>30 godz.</t>
  </si>
  <si>
    <t>26 osób</t>
  </si>
  <si>
    <t>Szkolenie skierowane do osób powyżej 30 roku życia, z ustalonym I albo II profilem pomocy, które złożyły wniosek o uzyskanie środków na rozpoczęcie działalności gospodarczej. Szkolenie finansowane ze środków EFS w ramach WRPO.</t>
  </si>
  <si>
    <t>38 osób</t>
  </si>
  <si>
    <t>Szkolenie skierowane do osób do 29 roku życia, z ustalonym I albo II profilem pomocy, które złożyły wniosek o uzyskanie środków na rozpoczęcie działalności gospodarczej. Szkolenie finansowane ze środków EFS w ramach POWER.</t>
  </si>
  <si>
    <t>Operator wózków jezdniowych</t>
  </si>
  <si>
    <t>35 godz. 1,5 tygodnia</t>
  </si>
  <si>
    <t>8-10 osób (2 grupy)</t>
  </si>
  <si>
    <t>Szkolenie skierowane do osób poniżej 30 roku życia, z wykształceniem min. podstawowym lub gimnazjalnym, którym przyznano II profil pomocy. Po zaliczeniu egzaminu wewnętrznego uczestnicy otrzymają zaświadczenie o ukończeniu szkolenia. Natomiast po zdaniu egzaminu państwowego, przed komisją Urzędu Dozoru Technicznego zaświadczenie kwalifikacyjne. Szkolenie finansowanie z EFS w ramach POWER.</t>
  </si>
  <si>
    <t>Organizator zostanie wybrany zgodnie z ustawą „Prawo zamówień publicznych”</t>
  </si>
  <si>
    <t xml:space="preserve"> 12 osób</t>
  </si>
  <si>
    <t>Szkolenie skierowane do osób do 29 roku życia z niskimi kwalifikacjami, dla których ustalono II profil pomocy, zainteresowanych pracą na stanowisku kierowców jezdniowych. Szkolenie finansowane będzie ze środków EFS w ramach POWER.</t>
  </si>
  <si>
    <t>Operator koparko-ładowarki wszystkie typy klasa III</t>
  </si>
  <si>
    <t>135 godz.</t>
  </si>
  <si>
    <t>Szkolenie skierowane do osób do 30 roku życia, z wykształceniem min. podstawowym lub gimnazjalnym. Wymagane orzeczenie lekarskie o braku przeciwwskazań. Uczestnicy szkolenia po pozytywnym zaliczeniu egzaminu wewnętrznego otrzymają zaświadczenie o ukończeniu szkolenia. Natomiast po pozytywnym zaliczeniu egzaminu państwowego otrzymają świadectwo oraz wpis do książki operatora. Szkolenie finansowane z EFS w ramach POWER.</t>
  </si>
  <si>
    <t>Sprzedawca z obsługą kasy fiskalnej oraz wózka jezdniowego</t>
  </si>
  <si>
    <t>Szkolenie skierowane do osób do 30 roku życia, z wykształceniem min. podstawowym lub gimnazjalnym. Wymagane orzeczenie lekarskie o braku przeciwwskazań. Uczestnicy szkolenia po pozytywnym zaliczeniu egzaminu wewnętrznego otrzymają zaświadczenie o ukończeniu szkolenia. Natomiast po pozytywnym zaliczeniu egzaminu państwowego otrzymają zaświadczenie kwalifikacyjne wydane przez Urząd Dozoru Technicznego.Szkolenie finansowane z EFS w ramach POWER.</t>
  </si>
  <si>
    <t>291 godz.</t>
  </si>
  <si>
    <t>Szkolenie skierowane do osób do 30 roku życia, z wykształceniem min. średnim. Wymagane orzeczenie lekarskie o braku przeciwwskazań. Uczestnicy szkolenia po pozytywnym zaliczeniu egzaminu wewnętrznego otrzymają zaświadczenie o ukończeniu szkolenia. Szkolenie finansowane z EFS w ramach POWER.</t>
  </si>
  <si>
    <r>
      <t>Szkolenie skierowane do osób  z wykształceniem min. podstawowym lub gimnazjalnym posiadających prawo jazdy kat. B</t>
    </r>
    <r>
      <rPr>
        <sz val="10"/>
        <color rgb="FF70AD47"/>
        <rFont val="Calibri"/>
        <family val="2"/>
        <charset val="238"/>
        <scheme val="minor"/>
      </rPr>
      <t xml:space="preserve"> </t>
    </r>
    <r>
      <rPr>
        <sz val="10"/>
        <color theme="1"/>
        <rFont val="Calibri"/>
        <family val="2"/>
        <charset val="238"/>
        <scheme val="minor"/>
      </rPr>
      <t>i C.</t>
    </r>
    <r>
      <rPr>
        <sz val="10"/>
        <color rgb="FF70AD47"/>
        <rFont val="Calibri"/>
        <family val="2"/>
        <charset val="238"/>
        <scheme val="minor"/>
      </rPr>
      <t xml:space="preserve"> </t>
    </r>
    <r>
      <rPr>
        <sz val="10"/>
        <color theme="1"/>
        <rFont val="Calibri"/>
        <family val="2"/>
        <charset val="238"/>
        <scheme val="minor"/>
      </rPr>
      <t>Wymagane orzeczenie lekarskie o braku przeciwwskazań zdrowotnych. Szkolenie realizowane z EFS w ramach POWER oraz WRPO.</t>
    </r>
  </si>
  <si>
    <r>
      <t>150 godz</t>
    </r>
    <r>
      <rPr>
        <sz val="10"/>
        <rFont val="Calibri"/>
        <family val="2"/>
        <charset val="238"/>
        <scheme val="minor"/>
      </rPr>
      <t>.</t>
    </r>
  </si>
  <si>
    <t>-</t>
  </si>
  <si>
    <t>Szkolenie skierowane do osób z wykształceniem min. podstawowym lub gimnazjalnym. Wymagane orzeczenie lekarskie o braku przeciwwskazań zdrowotnych. Szkolenie finansowane z EFS w ramach WRPO.</t>
  </si>
  <si>
    <t xml:space="preserve">Szkolenie skierowane do osób z wykształceniem min. gimnazjalnym. Wymagane prawo jazdy kat. C, E-C (uzyskane przed 10.09.2009) lub D 
(uzyskane przed 10.09.2008 r.), ukończone 21 lat. Szkolenie finansowane z EFS w ramach POWER.
</t>
  </si>
  <si>
    <t>Szkolenie skierowane do osób zainteresowanych podjęciem pracy na stanowisku operatora obrabiarek sterowanych numerycznie. Wymagane wykształcenie min. zawodowe. Na szkolenie kierowane będą osoby wymagające zmiany lub uzupełnienia kwalifikacji, dla których ustalono II profil pomocy. Wymagany dobry stan zdrowia. Szkolenie finansowane z EFS w ramach POWER i WRPO.</t>
  </si>
  <si>
    <t>Szkolenie skierowane do osób, dla których ustalono II profil pomocy, w szczególności: o niskich kwalifikacjach, długotrwale bezrobotnych, niepełnosprawnych, powyżej 50 roku życia. Szkolenie finansowane z EFS w ramach POWER i WRPO.</t>
  </si>
  <si>
    <t xml:space="preserve">Szkolenie skierowane do osób zainteresowanych podjęciem pracy w charakterze magazyniera. Szkolenie finansowane z EFS w ramach POWER i WRPO.
</t>
  </si>
  <si>
    <t>Szkolenie skierowane do osób z wykształceniem min. podstawowym lub gimnazjalnym. Preferowane wykształcenie zawodowe -mechaniczne lub pokrewne. Szkolenie finansowanie z EFS w ramach POWER oraz WRPO.Wymagane prawo jazdy kat. B oraz orzeczenie lekarskie o braku przeciwwskazań zdrowotnych. Szkolenie finansowanie z EFS w ramach POWER oraz WRPO.</t>
  </si>
  <si>
    <t>Organizator zostanie wybrany zgodnie z ustawą "Prawo zamówień publicznych"</t>
  </si>
  <si>
    <t xml:space="preserve"> 35 godz. 2 tygodnie</t>
  </si>
  <si>
    <t xml:space="preserve">Kierowca wózków jezdniowych z wymianą butli gazowych </t>
  </si>
  <si>
    <t xml:space="preserve">Prawo jazdy kat. C </t>
  </si>
  <si>
    <t>Szkolenie skierowane do osób do 29 roku życia, dla których ustalono II profil pomocy. Szkolenie obejmuje zagadnienia związane z wykonywaniem zawodu kierowcy kat. C z kwalifikacją wstępną przyspieszoną. Szkolenie zakończone jest egzaminem państwowym na prawo jazdy kat. C w WORD (teoretycznym i praktycznym) oraz egzaminem przed Komisją Egzaminacyjną i otrzymaniem świadectwa kwalifikacji zawodowej. Szkolenie finansowane z EFS w ramach POWER.</t>
  </si>
  <si>
    <t xml:space="preserve">Oświadczenia o powierzeniu wykonywania pracy cudzoziemcom </t>
  </si>
  <si>
    <t>4.2</t>
  </si>
  <si>
    <t>5.2</t>
  </si>
  <si>
    <t>6.2</t>
  </si>
  <si>
    <t>7.2</t>
  </si>
  <si>
    <t>8.2</t>
  </si>
  <si>
    <t>4.2 Udział w aktywnych formach przeciwdziałania bezrobociu</t>
  </si>
  <si>
    <t>5.2 Udział w aktywnych formach przeciwdziałania bezrobociu</t>
  </si>
  <si>
    <t>6.2 Udział w aktywnych formach przeciwdziałania bezrobociu</t>
  </si>
  <si>
    <t>7.2 Udział w aktywnych formach przeciwdziałania bezrobociu</t>
  </si>
  <si>
    <t>8.2 Udział w aktywnych formach przeciwdziałania bezrobociu</t>
  </si>
  <si>
    <t>3.2</t>
  </si>
  <si>
    <t xml:space="preserve">Tabela 8. Osoby długotrwale bezrobotne w Wielkopolsce - styczeń 2019 r.                                                                                                                                                                                                                                                                    </t>
  </si>
  <si>
    <t>Stopa bezrobocia w końcu stycznia 2019  (w %)</t>
  </si>
  <si>
    <t xml:space="preserve">wydatki FP ogółem w styczniu 2019 r. (w tys. zł)                                       </t>
  </si>
  <si>
    <t>8.1 Liczba, zmiany i płynność bezrobocia</t>
  </si>
  <si>
    <t xml:space="preserve">Tabela 8. Osoby długotrwale bezrobotne w Wielkopolsce - styczeń 2019 r.                                                                                                                                                                                       </t>
  </si>
  <si>
    <t>6.1 Liczba, zmiany i płynność bezrobocia</t>
  </si>
  <si>
    <t>7.1 Liczba, zmiany i płynność bezrobocia</t>
  </si>
  <si>
    <t>1.7.2</t>
  </si>
  <si>
    <t>Liczba wydanych zezwoleń na pracę sezonową w Wielkopolsce</t>
  </si>
  <si>
    <t>11.2</t>
  </si>
  <si>
    <t>Zezwolenia na pracę sezonową</t>
  </si>
  <si>
    <t>11.1</t>
  </si>
  <si>
    <t>1.7.1</t>
  </si>
  <si>
    <t>1.7.2  Liczba wydanych zezwoleń na pracę sezonową w 2019 r.</t>
  </si>
  <si>
    <t xml:space="preserve">Liczba wydanych zezwoleń na pracę sezonową </t>
  </si>
  <si>
    <t>wg sekcji PKD</t>
  </si>
  <si>
    <t xml:space="preserve">dla obywateli </t>
  </si>
  <si>
    <t>Rolnictwo, leśnictwo, łowiectwo i rybactwo</t>
  </si>
  <si>
    <t>Działalność związana z zakwaterowaniem i usługami gastronomicznymi</t>
  </si>
  <si>
    <t>innych państw</t>
  </si>
  <si>
    <t xml:space="preserve">Tabela 11. Zatrudnianie cudzoziemców w Wielkopolsce w styczniu 2019 r.                                                                            </t>
  </si>
  <si>
    <t>11.1 Liczba oświadczeń o powierzeniu wykonywania pracy cudzoziemcom według obywatelstwa pracownika oraz według branży w styczniu 2019 r.</t>
  </si>
  <si>
    <t xml:space="preserve">Tabela 11. Zatrudnianie cudzoziemców w Wielkopolsce w styczniu 2019 r.                                           </t>
  </si>
  <si>
    <t xml:space="preserve">11.2 Liczba wydanych zezwoleń na pracę sezonową </t>
  </si>
  <si>
    <t>Liczba wydanych zezwoleń na pracę sezonową w styczniu 2019 r.</t>
  </si>
  <si>
    <t>dla obywateli:</t>
  </si>
  <si>
    <t>rolnictwo, leśnictwo, łowiectwo i rybactwo</t>
  </si>
  <si>
    <t>działalność związana z zakwaterowaniem i usługami gastronomicznymi</t>
  </si>
  <si>
    <t>1.7.1  Liczba wydanych oświadczeń o zamiarze zatrudnienia cudzoziemców w latach 2018 i 2019</t>
  </si>
  <si>
    <t>Zestawienie podstawowych danych dla województwa wielkopolskiego</t>
  </si>
  <si>
    <t>Zmiany na wielkopolskim rynku pracy cz.1</t>
  </si>
  <si>
    <t>Zmiany na wielkopolskim rynku pracy cz.2</t>
  </si>
  <si>
    <t>Liczba wydanych oświadczeń o powierzeniu wykonywania pracy cudzoziemcom w Wielkopolsce</t>
  </si>
  <si>
    <t>Stopa bezrobocia rejestrowanego</t>
  </si>
  <si>
    <t>Osoby bezrobotne w Wielkopolsce</t>
  </si>
  <si>
    <t>Osoby bezrobotne zamieszkały na wsi w Wielkopolsce</t>
  </si>
  <si>
    <t>Osoby bezrobotne powyżej 50 roku życia w Wielkopolsce</t>
  </si>
  <si>
    <t>Osoby długotrwale bezrobotne w Wielkopolsce</t>
  </si>
  <si>
    <t>Zatrudnianie cudzoziemców w Wielkopolsce</t>
  </si>
  <si>
    <t>Wydatki Funduszu Pracy w Wielkopolsce</t>
  </si>
  <si>
    <t>Sytuacja na rynku pracy w wielkopolskich gminach</t>
  </si>
  <si>
    <t>Mapy</t>
  </si>
  <si>
    <t>1.3. Zmiany na wielkopolskim rynku pracy w 2019 r. cz.1</t>
  </si>
  <si>
    <t>1.3. Zmiany na wielkopolskim rynku pracy w 2019 r. cz. 2</t>
  </si>
  <si>
    <t>1.5 Osoby wyłączone z ewidencji bezrobotnych w województwie wielkopolskim w 2019 r.</t>
  </si>
</sst>
</file>

<file path=xl/styles.xml><?xml version="1.0" encoding="utf-8"?>
<styleSheet xmlns="http://schemas.openxmlformats.org/spreadsheetml/2006/main">
  <numFmts count="2">
    <numFmt numFmtId="164" formatCode="0.0"/>
    <numFmt numFmtId="165" formatCode="#,##0.0"/>
  </numFmts>
  <fonts count="29">
    <font>
      <sz val="10"/>
      <name val="Arial"/>
      <charset val="238"/>
    </font>
    <font>
      <sz val="8"/>
      <name val="Arial"/>
      <family val="2"/>
      <charset val="238"/>
    </font>
    <font>
      <sz val="10"/>
      <name val="Arial"/>
      <family val="2"/>
      <charset val="238"/>
    </font>
    <font>
      <sz val="10"/>
      <name val="Calibri"/>
      <family val="2"/>
      <charset val="238"/>
      <scheme val="minor"/>
    </font>
    <font>
      <sz val="11"/>
      <name val="Calibri"/>
      <family val="2"/>
      <charset val="238"/>
      <scheme val="minor"/>
    </font>
    <font>
      <sz val="10"/>
      <color indexed="8"/>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sz val="9"/>
      <color theme="1"/>
      <name val="Calibri"/>
      <family val="2"/>
      <charset val="238"/>
      <scheme val="minor"/>
    </font>
    <font>
      <sz val="11"/>
      <color theme="1"/>
      <name val="Calibri"/>
      <family val="2"/>
      <charset val="238"/>
      <scheme val="minor"/>
    </font>
    <font>
      <sz val="10"/>
      <color theme="1"/>
      <name val="Calibri"/>
      <family val="2"/>
      <charset val="238"/>
      <scheme val="minor"/>
    </font>
    <font>
      <sz val="10"/>
      <color rgb="FF000000"/>
      <name val="Calibri"/>
      <family val="2"/>
      <charset val="238"/>
      <scheme val="minor"/>
    </font>
    <font>
      <b/>
      <sz val="10"/>
      <color theme="1"/>
      <name val="Calibri"/>
      <family val="2"/>
      <charset val="238"/>
      <scheme val="minor"/>
    </font>
    <font>
      <b/>
      <sz val="11"/>
      <color theme="1"/>
      <name val="Calibri"/>
      <family val="2"/>
      <charset val="238"/>
      <scheme val="minor"/>
    </font>
    <font>
      <b/>
      <sz val="11"/>
      <name val="Calibri"/>
      <family val="2"/>
      <charset val="238"/>
      <scheme val="minor"/>
    </font>
    <font>
      <sz val="11"/>
      <color indexed="8"/>
      <name val="Calibri"/>
      <family val="2"/>
      <charset val="238"/>
      <scheme val="minor"/>
    </font>
    <font>
      <b/>
      <sz val="11"/>
      <color indexed="8"/>
      <name val="Calibri"/>
      <family val="2"/>
      <charset val="238"/>
      <scheme val="minor"/>
    </font>
    <font>
      <b/>
      <sz val="10"/>
      <color indexed="10"/>
      <name val="Calibri"/>
      <family val="2"/>
      <charset val="238"/>
      <scheme val="minor"/>
    </font>
    <font>
      <sz val="9"/>
      <color indexed="8"/>
      <name val="Calibri"/>
      <family val="2"/>
      <charset val="238"/>
      <scheme val="minor"/>
    </font>
    <font>
      <i/>
      <sz val="10"/>
      <color indexed="8"/>
      <name val="Calibri"/>
      <family val="2"/>
      <charset val="238"/>
      <scheme val="minor"/>
    </font>
    <font>
      <i/>
      <u/>
      <sz val="10"/>
      <color indexed="8"/>
      <name val="Calibri"/>
      <family val="2"/>
      <charset val="238"/>
      <scheme val="minor"/>
    </font>
    <font>
      <i/>
      <sz val="10"/>
      <name val="Calibri"/>
      <family val="2"/>
      <charset val="238"/>
      <scheme val="minor"/>
    </font>
    <font>
      <sz val="14"/>
      <name val="Calibri"/>
      <family val="2"/>
      <charset val="238"/>
      <scheme val="minor"/>
    </font>
    <font>
      <u/>
      <sz val="10"/>
      <color theme="10"/>
      <name val="Arial"/>
      <family val="2"/>
      <charset val="238"/>
    </font>
    <font>
      <u/>
      <sz val="10"/>
      <color theme="10"/>
      <name val="Arial"/>
      <family val="2"/>
      <charset val="238"/>
    </font>
    <font>
      <u/>
      <sz val="10"/>
      <color theme="10"/>
      <name val="Calibri"/>
      <family val="2"/>
      <charset val="238"/>
      <scheme val="minor"/>
    </font>
    <font>
      <sz val="10"/>
      <color rgb="FF70AD47"/>
      <name val="Calibri"/>
      <family val="2"/>
      <charset val="238"/>
      <scheme val="minor"/>
    </font>
    <font>
      <u/>
      <sz val="10"/>
      <name val="Calibri"/>
      <family val="2"/>
      <charset val="238"/>
      <scheme val="minor"/>
    </font>
  </fonts>
  <fills count="13">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
      <left style="thin">
        <color theme="0"/>
      </left>
      <right/>
      <top/>
      <bottom/>
      <diagonal/>
    </border>
  </borders>
  <cellStyleXfs count="4">
    <xf numFmtId="0" fontId="0" fillId="0" borderId="0"/>
    <xf numFmtId="0" fontId="3" fillId="0" borderId="0">
      <alignment vertical="center"/>
    </xf>
    <xf numFmtId="0" fontId="24" fillId="0" borderId="0" applyNumberFormat="0" applyFill="0" applyBorder="0" applyAlignment="0" applyProtection="0">
      <alignment vertical="top"/>
      <protection locked="0"/>
    </xf>
    <xf numFmtId="0" fontId="2" fillId="0" borderId="0"/>
  </cellStyleXfs>
  <cellXfs count="307">
    <xf numFmtId="0" fontId="0" fillId="0" borderId="0" xfId="0"/>
    <xf numFmtId="0" fontId="3" fillId="0" borderId="0" xfId="0" applyFont="1"/>
    <xf numFmtId="0" fontId="4" fillId="10" borderId="8" xfId="0" applyFont="1" applyFill="1" applyBorder="1" applyAlignment="1">
      <alignment horizontal="center" vertical="center"/>
    </xf>
    <xf numFmtId="0" fontId="4" fillId="10" borderId="8" xfId="0" applyFont="1" applyFill="1" applyBorder="1" applyAlignment="1">
      <alignment vertical="center"/>
    </xf>
    <xf numFmtId="3" fontId="4" fillId="10" borderId="8" xfId="0" applyNumberFormat="1" applyFont="1" applyFill="1" applyBorder="1" applyAlignment="1">
      <alignment horizontal="right" vertical="center"/>
    </xf>
    <xf numFmtId="164" fontId="4" fillId="10" borderId="8" xfId="0" applyNumberFormat="1" applyFont="1" applyFill="1" applyBorder="1" applyAlignment="1">
      <alignment horizontal="right" vertical="center"/>
    </xf>
    <xf numFmtId="0" fontId="4" fillId="10" borderId="8" xfId="0" applyFont="1" applyFill="1" applyBorder="1" applyAlignment="1">
      <alignment horizontal="right" vertical="center"/>
    </xf>
    <xf numFmtId="3" fontId="4" fillId="10" borderId="8" xfId="0" applyNumberFormat="1" applyFont="1" applyFill="1" applyBorder="1" applyAlignment="1">
      <alignment vertical="center"/>
    </xf>
    <xf numFmtId="164" fontId="4" fillId="10" borderId="8" xfId="0" applyNumberFormat="1" applyFont="1" applyFill="1" applyBorder="1" applyAlignment="1">
      <alignment vertical="center"/>
    </xf>
    <xf numFmtId="0" fontId="3" fillId="0" borderId="0" xfId="0" applyFont="1" applyBorder="1"/>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Fill="1" applyAlignment="1">
      <alignment vertical="center" wrapText="1"/>
    </xf>
    <xf numFmtId="3" fontId="3" fillId="0" borderId="0" xfId="0" applyNumberFormat="1" applyFont="1" applyAlignment="1">
      <alignment vertical="center" wrapText="1"/>
    </xf>
    <xf numFmtId="3" fontId="6" fillId="0" borderId="0" xfId="0" applyNumberFormat="1" applyFont="1" applyAlignment="1">
      <alignment vertical="center" wrapText="1"/>
    </xf>
    <xf numFmtId="3" fontId="6" fillId="0" borderId="0" xfId="0" applyNumberFormat="1" applyFont="1" applyAlignment="1">
      <alignment horizontal="center" vertical="center" wrapText="1"/>
    </xf>
    <xf numFmtId="22" fontId="3" fillId="0" borderId="0" xfId="0" applyNumberFormat="1" applyFont="1"/>
    <xf numFmtId="0" fontId="3" fillId="0" borderId="0" xfId="0" applyFont="1" applyAlignment="1">
      <alignment wrapText="1"/>
    </xf>
    <xf numFmtId="0" fontId="11" fillId="0" borderId="0" xfId="0" applyFont="1"/>
    <xf numFmtId="165" fontId="11" fillId="0" borderId="0" xfId="0" applyNumberFormat="1" applyFont="1"/>
    <xf numFmtId="0" fontId="12" fillId="0" borderId="0" xfId="0" applyFont="1" applyBorder="1" applyAlignment="1">
      <alignment horizontal="left" wrapText="1"/>
    </xf>
    <xf numFmtId="165" fontId="12" fillId="0" borderId="0" xfId="0" applyNumberFormat="1" applyFont="1" applyBorder="1" applyAlignment="1">
      <alignment horizontal="right" vertical="center" wrapText="1"/>
    </xf>
    <xf numFmtId="0" fontId="6" fillId="0" borderId="0" xfId="0" applyFont="1" applyAlignment="1">
      <alignment vertical="center" wrapText="1"/>
    </xf>
    <xf numFmtId="164" fontId="3" fillId="0" borderId="0" xfId="0" applyNumberFormat="1" applyFont="1" applyAlignment="1">
      <alignment horizontal="right" vertical="center"/>
    </xf>
    <xf numFmtId="164" fontId="6" fillId="0" borderId="0" xfId="0" applyNumberFormat="1" applyFont="1" applyAlignment="1">
      <alignment horizontal="right" vertical="center"/>
    </xf>
    <xf numFmtId="164" fontId="3" fillId="0" borderId="0" xfId="0" applyNumberFormat="1" applyFont="1" applyAlignment="1">
      <alignment vertical="center" wrapText="1"/>
    </xf>
    <xf numFmtId="3" fontId="3" fillId="0" borderId="0" xfId="0" applyNumberFormat="1" applyFont="1" applyAlignment="1">
      <alignment horizontal="right" vertical="center" wrapText="1"/>
    </xf>
    <xf numFmtId="3" fontId="6" fillId="0" borderId="0" xfId="0" applyNumberFormat="1" applyFont="1" applyAlignment="1">
      <alignment horizontal="right" vertical="center" wrapText="1"/>
    </xf>
    <xf numFmtId="0" fontId="18" fillId="0" borderId="0" xfId="0" applyFont="1" applyAlignment="1">
      <alignment horizontal="center" vertical="center" wrapText="1"/>
    </xf>
    <xf numFmtId="0" fontId="18" fillId="0" borderId="0" xfId="0" applyFont="1" applyAlignment="1">
      <alignment horizontal="right" vertical="center" wrapText="1"/>
    </xf>
    <xf numFmtId="0" fontId="6" fillId="0" borderId="0" xfId="0" applyFont="1" applyAlignment="1">
      <alignment horizontal="center" vertical="center" wrapText="1"/>
    </xf>
    <xf numFmtId="0" fontId="6" fillId="0" borderId="0" xfId="0" applyFont="1"/>
    <xf numFmtId="0" fontId="18" fillId="0" borderId="0" xfId="0" applyFont="1" applyFill="1" applyBorder="1" applyAlignment="1">
      <alignment horizontal="center" vertical="center" wrapText="1"/>
    </xf>
    <xf numFmtId="0" fontId="3" fillId="0" borderId="0" xfId="0" applyFont="1" applyFill="1"/>
    <xf numFmtId="0" fontId="18" fillId="0" borderId="0" xfId="0" applyFont="1"/>
    <xf numFmtId="0" fontId="18" fillId="0" borderId="0" xfId="0" applyFont="1" applyFill="1"/>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10" borderId="8" xfId="0" applyFont="1" applyFill="1" applyBorder="1" applyAlignment="1">
      <alignment vertical="center" wrapText="1"/>
    </xf>
    <xf numFmtId="0" fontId="3" fillId="10" borderId="8" xfId="0" applyFont="1" applyFill="1" applyBorder="1"/>
    <xf numFmtId="0" fontId="3" fillId="0" borderId="0" xfId="0" applyFont="1" applyFill="1" applyBorder="1" applyAlignment="1">
      <alignment vertical="center" wrapText="1"/>
    </xf>
    <xf numFmtId="0" fontId="18" fillId="0" borderId="0" xfId="0" applyFont="1" applyAlignment="1">
      <alignment vertical="center" wrapText="1"/>
    </xf>
    <xf numFmtId="0" fontId="18" fillId="0" borderId="0" xfId="0" applyFont="1" applyFill="1" applyAlignment="1">
      <alignment vertical="center" wrapText="1"/>
    </xf>
    <xf numFmtId="0" fontId="18" fillId="0" borderId="0" xfId="0" applyFont="1" applyFill="1" applyAlignment="1">
      <alignment horizontal="right" vertical="center" wrapText="1"/>
    </xf>
    <xf numFmtId="3" fontId="3" fillId="0" borderId="0" xfId="0" applyNumberFormat="1" applyFont="1" applyFill="1" applyAlignment="1">
      <alignment vertical="center" wrapText="1"/>
    </xf>
    <xf numFmtId="0" fontId="3" fillId="9" borderId="8" xfId="0" applyFont="1" applyFill="1" applyBorder="1" applyAlignment="1">
      <alignment horizontal="center" vertical="center" wrapText="1"/>
    </xf>
    <xf numFmtId="3" fontId="3" fillId="10" borderId="8" xfId="0" applyNumberFormat="1" applyFont="1" applyFill="1" applyBorder="1" applyAlignment="1" applyProtection="1">
      <alignment horizontal="right" vertical="center" wrapText="1"/>
      <protection locked="0"/>
    </xf>
    <xf numFmtId="3" fontId="3" fillId="10" borderId="8" xfId="0" applyNumberFormat="1" applyFont="1" applyFill="1" applyBorder="1" applyAlignment="1">
      <alignment horizontal="right" vertical="center" wrapText="1"/>
    </xf>
    <xf numFmtId="164" fontId="3" fillId="10" borderId="8" xfId="0" applyNumberFormat="1" applyFont="1" applyFill="1" applyBorder="1" applyAlignment="1">
      <alignment horizontal="right" vertical="center" wrapText="1"/>
    </xf>
    <xf numFmtId="3" fontId="5" fillId="10" borderId="8" xfId="0" applyNumberFormat="1" applyFont="1" applyFill="1" applyBorder="1" applyAlignment="1">
      <alignment vertical="center" wrapText="1"/>
    </xf>
    <xf numFmtId="3" fontId="3" fillId="10" borderId="8" xfId="0" applyNumberFormat="1" applyFont="1" applyFill="1" applyBorder="1" applyAlignment="1">
      <alignment vertical="center" wrapText="1"/>
    </xf>
    <xf numFmtId="164" fontId="3" fillId="10" borderId="8" xfId="0" applyNumberFormat="1" applyFont="1" applyFill="1" applyBorder="1" applyAlignment="1">
      <alignment vertical="center" wrapText="1"/>
    </xf>
    <xf numFmtId="0" fontId="8" fillId="10" borderId="1" xfId="0" applyFont="1" applyFill="1" applyBorder="1" applyAlignment="1">
      <alignment horizontal="center" vertical="center" wrapText="1"/>
    </xf>
    <xf numFmtId="0" fontId="8" fillId="10" borderId="4" xfId="0" applyFont="1" applyFill="1" applyBorder="1" applyAlignment="1">
      <alignment vertical="center" wrapText="1"/>
    </xf>
    <xf numFmtId="3" fontId="4" fillId="10" borderId="1" xfId="0" applyNumberFormat="1" applyFont="1" applyFill="1" applyBorder="1" applyAlignment="1">
      <alignment vertical="center"/>
    </xf>
    <xf numFmtId="0" fontId="7" fillId="9" borderId="1" xfId="0" applyFont="1" applyFill="1" applyBorder="1" applyAlignment="1">
      <alignment horizontal="center" vertical="center"/>
    </xf>
    <xf numFmtId="0" fontId="6" fillId="9" borderId="2" xfId="0" applyFont="1" applyFill="1" applyBorder="1" applyAlignment="1">
      <alignment horizontal="center" vertical="center"/>
    </xf>
    <xf numFmtId="164" fontId="4" fillId="10" borderId="1" xfId="0" applyNumberFormat="1" applyFont="1" applyFill="1" applyBorder="1" applyAlignment="1">
      <alignment vertical="center"/>
    </xf>
    <xf numFmtId="0" fontId="9" fillId="9" borderId="8" xfId="0" applyFont="1" applyFill="1" applyBorder="1" applyAlignment="1">
      <alignment horizontal="center" vertical="center" wrapText="1"/>
    </xf>
    <xf numFmtId="49" fontId="8" fillId="9" borderId="8" xfId="0" applyNumberFormat="1" applyFont="1" applyFill="1" applyBorder="1" applyAlignment="1">
      <alignment horizontal="left" vertical="center"/>
    </xf>
    <xf numFmtId="3" fontId="10" fillId="10" borderId="8" xfId="0" applyNumberFormat="1" applyFont="1" applyFill="1" applyBorder="1" applyAlignment="1">
      <alignment vertical="center" wrapText="1"/>
    </xf>
    <xf numFmtId="0" fontId="10" fillId="10" borderId="8" xfId="0" applyFont="1" applyFill="1" applyBorder="1" applyAlignment="1">
      <alignment vertical="center" wrapText="1"/>
    </xf>
    <xf numFmtId="0" fontId="8" fillId="9" borderId="8" xfId="0" applyFont="1" applyFill="1" applyBorder="1" applyAlignment="1">
      <alignment horizontal="left" vertical="center" wrapText="1"/>
    </xf>
    <xf numFmtId="165" fontId="10" fillId="10" borderId="8" xfId="0" applyNumberFormat="1" applyFont="1" applyFill="1" applyBorder="1" applyAlignment="1">
      <alignment vertical="center" wrapText="1"/>
    </xf>
    <xf numFmtId="0" fontId="11" fillId="9" borderId="8" xfId="0" applyFont="1" applyFill="1" applyBorder="1" applyAlignment="1">
      <alignment horizontal="left" vertical="center" wrapText="1"/>
    </xf>
    <xf numFmtId="0" fontId="11" fillId="9" borderId="8" xfId="0" applyFont="1" applyFill="1" applyBorder="1" applyAlignment="1">
      <alignment horizontal="center" vertical="center" textRotation="90" wrapText="1"/>
    </xf>
    <xf numFmtId="3" fontId="12" fillId="10" borderId="8" xfId="0" applyNumberFormat="1" applyFont="1" applyFill="1" applyBorder="1" applyAlignment="1">
      <alignment horizontal="right" vertical="center" wrapText="1"/>
    </xf>
    <xf numFmtId="0" fontId="12" fillId="9" borderId="8" xfId="0" applyFont="1" applyFill="1" applyBorder="1" applyAlignment="1">
      <alignment horizontal="left" wrapText="1"/>
    </xf>
    <xf numFmtId="165" fontId="12" fillId="10" borderId="8" xfId="0" applyNumberFormat="1" applyFont="1" applyFill="1" applyBorder="1" applyAlignment="1">
      <alignment horizontal="right" vertical="center" wrapText="1"/>
    </xf>
    <xf numFmtId="0" fontId="11" fillId="11" borderId="8" xfId="0" applyFont="1" applyFill="1" applyBorder="1" applyAlignment="1">
      <alignment horizontal="center" vertical="center" wrapText="1"/>
    </xf>
    <xf numFmtId="0" fontId="13" fillId="11" borderId="8" xfId="0" applyFont="1" applyFill="1" applyBorder="1" applyAlignment="1">
      <alignment horizontal="center" vertical="center" wrapText="1"/>
    </xf>
    <xf numFmtId="3" fontId="10" fillId="12" borderId="8" xfId="0" applyNumberFormat="1" applyFont="1" applyFill="1" applyBorder="1" applyAlignment="1">
      <alignment horizontal="right" vertical="center" wrapText="1"/>
    </xf>
    <xf numFmtId="3" fontId="14" fillId="12" borderId="8" xfId="0" applyNumberFormat="1" applyFont="1" applyFill="1" applyBorder="1" applyAlignment="1">
      <alignment horizontal="right" vertical="center" wrapText="1"/>
    </xf>
    <xf numFmtId="164" fontId="10" fillId="12" borderId="8" xfId="0" applyNumberFormat="1" applyFont="1" applyFill="1" applyBorder="1" applyAlignment="1">
      <alignment horizontal="right" vertical="center" wrapText="1"/>
    </xf>
    <xf numFmtId="0" fontId="3" fillId="3" borderId="8" xfId="0" applyFont="1" applyFill="1" applyBorder="1" applyAlignment="1">
      <alignment horizontal="center" vertical="center" wrapText="1"/>
    </xf>
    <xf numFmtId="0" fontId="3" fillId="7" borderId="8" xfId="0" applyFont="1" applyFill="1" applyBorder="1" applyAlignment="1">
      <alignment vertical="center" wrapText="1"/>
    </xf>
    <xf numFmtId="165" fontId="4" fillId="7" borderId="8" xfId="0" applyNumberFormat="1" applyFont="1" applyFill="1" applyBorder="1" applyAlignment="1">
      <alignment vertical="center"/>
    </xf>
    <xf numFmtId="164" fontId="4" fillId="7" borderId="8" xfId="0" applyNumberFormat="1" applyFont="1" applyFill="1" applyBorder="1" applyAlignment="1">
      <alignment vertical="center" wrapText="1"/>
    </xf>
    <xf numFmtId="0" fontId="6" fillId="7" borderId="8" xfId="0" applyFont="1" applyFill="1" applyBorder="1" applyAlignment="1">
      <alignment vertical="center" wrapText="1"/>
    </xf>
    <xf numFmtId="164" fontId="16" fillId="7" borderId="8" xfId="0" applyNumberFormat="1" applyFont="1" applyFill="1" applyBorder="1" applyAlignment="1" applyProtection="1">
      <alignment horizontal="right" vertical="center" wrapText="1"/>
      <protection locked="0"/>
    </xf>
    <xf numFmtId="164" fontId="4" fillId="7" borderId="8" xfId="0" applyNumberFormat="1" applyFont="1" applyFill="1" applyBorder="1" applyAlignment="1">
      <alignment horizontal="right" vertical="center" wrapText="1"/>
    </xf>
    <xf numFmtId="0" fontId="3" fillId="9" borderId="8" xfId="0" applyFont="1" applyFill="1" applyBorder="1" applyAlignment="1">
      <alignment horizontal="center" vertical="center" wrapText="1"/>
    </xf>
    <xf numFmtId="0" fontId="3" fillId="9" borderId="8" xfId="0" applyFont="1" applyFill="1" applyBorder="1" applyAlignment="1">
      <alignment vertical="center" wrapText="1"/>
    </xf>
    <xf numFmtId="3" fontId="4" fillId="10" borderId="8" xfId="0" applyNumberFormat="1" applyFont="1" applyFill="1" applyBorder="1"/>
    <xf numFmtId="165" fontId="4" fillId="10" borderId="8" xfId="0" applyNumberFormat="1" applyFont="1" applyFill="1" applyBorder="1" applyAlignment="1">
      <alignment horizontal="right" vertical="center" wrapText="1"/>
    </xf>
    <xf numFmtId="3" fontId="4" fillId="10" borderId="8" xfId="0" applyNumberFormat="1" applyFont="1" applyFill="1" applyBorder="1" applyAlignment="1">
      <alignment horizontal="right" vertical="center" wrapText="1"/>
    </xf>
    <xf numFmtId="0" fontId="6" fillId="9" borderId="8" xfId="0" quotePrefix="1" applyFont="1" applyFill="1" applyBorder="1" applyAlignment="1">
      <alignment vertical="center" wrapText="1"/>
    </xf>
    <xf numFmtId="0" fontId="6" fillId="9" borderId="8" xfId="0" applyFont="1" applyFill="1" applyBorder="1" applyAlignment="1">
      <alignment vertical="center" wrapText="1"/>
    </xf>
    <xf numFmtId="0" fontId="3" fillId="9" borderId="8" xfId="0" applyFont="1" applyFill="1" applyBorder="1" applyAlignment="1">
      <alignment vertical="center" wrapText="1"/>
    </xf>
    <xf numFmtId="3" fontId="4" fillId="10" borderId="8" xfId="0" applyNumberFormat="1" applyFont="1" applyFill="1" applyBorder="1" applyAlignment="1">
      <alignment vertical="center" wrapText="1"/>
    </xf>
    <xf numFmtId="164" fontId="4" fillId="10" borderId="8" xfId="0" applyNumberFormat="1" applyFont="1" applyFill="1" applyBorder="1" applyAlignment="1">
      <alignment horizontal="right" vertical="center" wrapText="1"/>
    </xf>
    <xf numFmtId="0" fontId="6" fillId="10" borderId="8" xfId="0" applyFont="1" applyFill="1" applyBorder="1" applyAlignment="1">
      <alignment vertical="center" wrapText="1"/>
    </xf>
    <xf numFmtId="0" fontId="8" fillId="9" borderId="8" xfId="0" applyFont="1" applyFill="1" applyBorder="1" applyAlignment="1">
      <alignment horizontal="center" vertical="center" wrapText="1"/>
    </xf>
    <xf numFmtId="165" fontId="4" fillId="10" borderId="8" xfId="0" applyNumberFormat="1" applyFont="1" applyFill="1" applyBorder="1"/>
    <xf numFmtId="165" fontId="4" fillId="10" borderId="8" xfId="0" applyNumberFormat="1" applyFont="1" applyFill="1" applyBorder="1" applyAlignment="1">
      <alignment vertical="center"/>
    </xf>
    <xf numFmtId="165" fontId="4" fillId="10" borderId="8" xfId="0" applyNumberFormat="1" applyFont="1" applyFill="1" applyBorder="1" applyAlignment="1">
      <alignment vertical="center" wrapText="1"/>
    </xf>
    <xf numFmtId="165" fontId="4" fillId="10" borderId="8" xfId="0" applyNumberFormat="1" applyFont="1" applyFill="1" applyBorder="1" applyAlignment="1"/>
    <xf numFmtId="0" fontId="3" fillId="11" borderId="8"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3" fillId="11" borderId="8" xfId="0" applyFont="1" applyFill="1" applyBorder="1" applyAlignment="1">
      <alignment horizontal="center" vertical="center"/>
    </xf>
    <xf numFmtId="0" fontId="3" fillId="11" borderId="8" xfId="0" applyFont="1" applyFill="1" applyBorder="1" applyAlignment="1">
      <alignment vertical="center" wrapText="1"/>
    </xf>
    <xf numFmtId="3" fontId="4" fillId="12" borderId="8" xfId="0" applyNumberFormat="1" applyFont="1" applyFill="1" applyBorder="1" applyAlignment="1">
      <alignment vertical="center"/>
    </xf>
    <xf numFmtId="0" fontId="4" fillId="12" borderId="8" xfId="0" applyFont="1" applyFill="1" applyBorder="1" applyAlignment="1">
      <alignment vertical="center"/>
    </xf>
    <xf numFmtId="3" fontId="4" fillId="12" borderId="8" xfId="0" applyNumberFormat="1" applyFont="1" applyFill="1" applyBorder="1" applyAlignment="1">
      <alignment horizontal="right" vertical="center"/>
    </xf>
    <xf numFmtId="1" fontId="4" fillId="12" borderId="8" xfId="0" applyNumberFormat="1" applyFont="1" applyFill="1" applyBorder="1" applyAlignment="1">
      <alignment vertical="center"/>
    </xf>
    <xf numFmtId="3" fontId="4" fillId="12" borderId="8" xfId="0" applyNumberFormat="1" applyFont="1" applyFill="1" applyBorder="1" applyAlignment="1">
      <alignment horizontal="right" vertical="center" wrapText="1"/>
    </xf>
    <xf numFmtId="0" fontId="3" fillId="6" borderId="8" xfId="0" applyFont="1" applyFill="1" applyBorder="1" applyAlignment="1">
      <alignment horizontal="center" vertical="center" textRotation="90" wrapText="1"/>
    </xf>
    <xf numFmtId="0" fontId="3" fillId="6" borderId="8" xfId="0" applyFont="1" applyFill="1" applyBorder="1" applyAlignment="1">
      <alignment wrapText="1"/>
    </xf>
    <xf numFmtId="0" fontId="3" fillId="6" borderId="8" xfId="0" applyFont="1" applyFill="1" applyBorder="1" applyAlignment="1">
      <alignment vertical="center" wrapText="1"/>
    </xf>
    <xf numFmtId="0" fontId="3" fillId="6" borderId="8" xfId="0" applyFont="1" applyFill="1" applyBorder="1" applyAlignment="1">
      <alignment horizontal="left" vertical="center" wrapText="1"/>
    </xf>
    <xf numFmtId="49" fontId="8" fillId="6" borderId="8" xfId="0" applyNumberFormat="1" applyFont="1" applyFill="1" applyBorder="1" applyAlignment="1">
      <alignment horizontal="left" vertical="center"/>
    </xf>
    <xf numFmtId="0" fontId="12" fillId="6" borderId="8" xfId="0" applyFont="1" applyFill="1" applyBorder="1" applyAlignment="1">
      <alignment horizontal="left" wrapText="1"/>
    </xf>
    <xf numFmtId="0" fontId="6" fillId="10" borderId="8" xfId="0" quotePrefix="1" applyFont="1" applyFill="1" applyBorder="1" applyAlignment="1">
      <alignment vertical="center" wrapText="1"/>
    </xf>
    <xf numFmtId="3" fontId="15" fillId="9" borderId="8" xfId="0" applyNumberFormat="1" applyFont="1" applyFill="1" applyBorder="1"/>
    <xf numFmtId="165" fontId="15" fillId="9" borderId="8" xfId="0" applyNumberFormat="1" applyFont="1" applyFill="1" applyBorder="1" applyAlignment="1">
      <alignment horizontal="right" vertical="center" wrapText="1"/>
    </xf>
    <xf numFmtId="3" fontId="15" fillId="9" borderId="8" xfId="0" applyNumberFormat="1" applyFont="1" applyFill="1" applyBorder="1" applyAlignment="1">
      <alignment horizontal="right" vertical="center" wrapText="1"/>
    </xf>
    <xf numFmtId="3" fontId="3" fillId="9" borderId="8" xfId="0" applyNumberFormat="1" applyFont="1" applyFill="1" applyBorder="1" applyAlignment="1">
      <alignment horizontal="center" vertical="center" wrapText="1"/>
    </xf>
    <xf numFmtId="0" fontId="5" fillId="9" borderId="8" xfId="0" applyFont="1" applyFill="1" applyBorder="1" applyAlignment="1">
      <alignment horizontal="center" vertical="center" wrapText="1"/>
    </xf>
    <xf numFmtId="3" fontId="5" fillId="10" borderId="8" xfId="0" applyNumberFormat="1" applyFont="1" applyFill="1" applyBorder="1" applyAlignment="1">
      <alignment horizontal="right" vertical="center" wrapText="1"/>
    </xf>
    <xf numFmtId="0" fontId="21" fillId="10" borderId="8" xfId="0" applyFont="1" applyFill="1" applyBorder="1" applyAlignment="1">
      <alignment vertical="center" wrapText="1"/>
    </xf>
    <xf numFmtId="0" fontId="3" fillId="10" borderId="8" xfId="0" applyFont="1" applyFill="1" applyBorder="1" applyAlignment="1">
      <alignment horizontal="right" vertical="center" wrapText="1"/>
    </xf>
    <xf numFmtId="0" fontId="5" fillId="10" borderId="8" xfId="0" applyFont="1" applyFill="1" applyBorder="1" applyAlignment="1">
      <alignment horizontal="left" vertical="center" wrapText="1" indent="1"/>
    </xf>
    <xf numFmtId="0" fontId="5" fillId="10" borderId="8" xfId="0" applyFont="1" applyFill="1" applyBorder="1" applyAlignment="1">
      <alignment horizontal="right" vertical="center" wrapText="1"/>
    </xf>
    <xf numFmtId="0" fontId="5" fillId="10" borderId="8" xfId="0" applyFont="1" applyFill="1" applyBorder="1" applyAlignment="1">
      <alignment vertical="center" wrapText="1"/>
    </xf>
    <xf numFmtId="0" fontId="3" fillId="10" borderId="8" xfId="0" applyFont="1" applyFill="1" applyBorder="1" applyAlignment="1"/>
    <xf numFmtId="0" fontId="21" fillId="10" borderId="8" xfId="0" applyFont="1" applyFill="1" applyBorder="1" applyAlignment="1">
      <alignment horizontal="left" vertical="center" wrapText="1" indent="1"/>
    </xf>
    <xf numFmtId="3" fontId="22" fillId="10" borderId="8" xfId="0" applyNumberFormat="1" applyFont="1" applyFill="1" applyBorder="1" applyAlignment="1">
      <alignment horizontal="right" vertical="center" wrapText="1"/>
    </xf>
    <xf numFmtId="3" fontId="5" fillId="10" borderId="8" xfId="0" applyNumberFormat="1" applyFont="1" applyFill="1" applyBorder="1" applyAlignment="1">
      <alignment horizontal="right" vertical="center" wrapText="1" indent="1"/>
    </xf>
    <xf numFmtId="3" fontId="3" fillId="5" borderId="8" xfId="0" applyNumberFormat="1" applyFont="1" applyFill="1" applyBorder="1" applyAlignment="1">
      <alignment horizontal="right" vertical="center" wrapText="1"/>
    </xf>
    <xf numFmtId="0" fontId="20" fillId="5" borderId="8" xfId="0" applyFont="1" applyFill="1" applyBorder="1" applyAlignment="1">
      <alignment vertical="center" wrapText="1"/>
    </xf>
    <xf numFmtId="3" fontId="5" fillId="5" borderId="8" xfId="0" applyNumberFormat="1" applyFont="1" applyFill="1" applyBorder="1" applyAlignment="1">
      <alignment horizontal="right" vertical="center" wrapText="1"/>
    </xf>
    <xf numFmtId="0" fontId="5" fillId="5" borderId="8" xfId="0" applyFont="1" applyFill="1" applyBorder="1" applyAlignment="1">
      <alignment horizontal="right" vertical="center" wrapText="1"/>
    </xf>
    <xf numFmtId="3" fontId="4" fillId="10" borderId="14" xfId="0" applyNumberFormat="1" applyFont="1" applyFill="1" applyBorder="1" applyAlignment="1">
      <alignment vertical="center" wrapText="1"/>
    </xf>
    <xf numFmtId="0" fontId="3" fillId="9" borderId="9" xfId="0" applyFont="1" applyFill="1" applyBorder="1" applyAlignment="1">
      <alignment vertical="center" wrapText="1"/>
    </xf>
    <xf numFmtId="0" fontId="3" fillId="9" borderId="10" xfId="0" applyFont="1" applyFill="1" applyBorder="1" applyAlignment="1">
      <alignment vertical="center" wrapText="1"/>
    </xf>
    <xf numFmtId="3" fontId="4" fillId="10" borderId="1" xfId="0" applyNumberFormat="1" applyFont="1" applyFill="1" applyBorder="1" applyAlignment="1">
      <alignment horizontal="right" vertical="center" wrapText="1"/>
    </xf>
    <xf numFmtId="165" fontId="4" fillId="10" borderId="1" xfId="0" applyNumberFormat="1" applyFont="1" applyFill="1" applyBorder="1" applyAlignment="1">
      <alignment horizontal="right" vertical="center" wrapText="1"/>
    </xf>
    <xf numFmtId="0" fontId="3" fillId="10" borderId="8" xfId="0" applyFont="1" applyFill="1" applyBorder="1" applyAlignment="1">
      <alignment wrapText="1"/>
    </xf>
    <xf numFmtId="3" fontId="3" fillId="10" borderId="8" xfId="0" applyNumberFormat="1" applyFont="1" applyFill="1" applyBorder="1" applyAlignment="1"/>
    <xf numFmtId="0" fontId="9" fillId="9" borderId="8" xfId="0" applyFont="1" applyFill="1" applyBorder="1" applyAlignment="1">
      <alignment horizontal="center" vertical="center" wrapText="1"/>
    </xf>
    <xf numFmtId="49" fontId="8" fillId="9" borderId="8" xfId="0" applyNumberFormat="1" applyFont="1" applyFill="1" applyBorder="1" applyAlignment="1">
      <alignment horizontal="left" vertical="center"/>
    </xf>
    <xf numFmtId="0" fontId="11" fillId="11" borderId="8"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25" fillId="0" borderId="0" xfId="2" applyFont="1" applyAlignment="1" applyProtection="1"/>
    <xf numFmtId="3" fontId="15" fillId="9" borderId="14" xfId="0" applyNumberFormat="1" applyFont="1" applyFill="1" applyBorder="1" applyAlignment="1">
      <alignment vertical="center" wrapText="1"/>
    </xf>
    <xf numFmtId="164" fontId="15" fillId="9" borderId="8" xfId="0" applyNumberFormat="1" applyFont="1" applyFill="1" applyBorder="1" applyAlignment="1">
      <alignment horizontal="right" vertical="center" wrapText="1"/>
    </xf>
    <xf numFmtId="3" fontId="15" fillId="9" borderId="8" xfId="0" applyNumberFormat="1" applyFont="1" applyFill="1" applyBorder="1" applyAlignment="1">
      <alignment vertical="center" wrapText="1"/>
    </xf>
    <xf numFmtId="3" fontId="15" fillId="9" borderId="8" xfId="0" applyNumberFormat="1" applyFont="1" applyFill="1" applyBorder="1" applyAlignment="1">
      <alignment vertical="center"/>
    </xf>
    <xf numFmtId="165" fontId="15" fillId="6" borderId="8" xfId="0" applyNumberFormat="1" applyFont="1" applyFill="1" applyBorder="1"/>
    <xf numFmtId="3" fontId="17" fillId="11" borderId="8" xfId="0" applyNumberFormat="1" applyFont="1" applyFill="1" applyBorder="1" applyAlignment="1">
      <alignment horizontal="right" vertical="center" wrapText="1"/>
    </xf>
    <xf numFmtId="0" fontId="6" fillId="8" borderId="8" xfId="0" applyFont="1" applyFill="1" applyBorder="1" applyAlignment="1">
      <alignment vertical="center" wrapText="1"/>
    </xf>
    <xf numFmtId="0" fontId="6" fillId="3" borderId="8" xfId="0" applyFont="1" applyFill="1" applyBorder="1" applyAlignment="1">
      <alignment vertical="center" wrapText="1"/>
    </xf>
    <xf numFmtId="3" fontId="6" fillId="9" borderId="8" xfId="0" applyNumberFormat="1" applyFont="1" applyFill="1" applyBorder="1" applyAlignment="1"/>
    <xf numFmtId="165" fontId="12" fillId="9" borderId="8" xfId="0" applyNumberFormat="1" applyFont="1" applyFill="1" applyBorder="1" applyAlignment="1">
      <alignment horizontal="right" vertical="center" wrapText="1"/>
    </xf>
    <xf numFmtId="165" fontId="10" fillId="9" borderId="8" xfId="0" applyNumberFormat="1" applyFont="1" applyFill="1" applyBorder="1" applyAlignment="1">
      <alignment vertical="center" wrapText="1"/>
    </xf>
    <xf numFmtId="165" fontId="12" fillId="6" borderId="8" xfId="0" applyNumberFormat="1" applyFont="1" applyFill="1" applyBorder="1" applyAlignment="1">
      <alignment horizontal="right" vertical="center" wrapText="1"/>
    </xf>
    <xf numFmtId="3" fontId="14" fillId="11" borderId="8" xfId="0" applyNumberFormat="1" applyFont="1" applyFill="1" applyBorder="1" applyAlignment="1">
      <alignment horizontal="right" vertical="center" wrapText="1"/>
    </xf>
    <xf numFmtId="164" fontId="10" fillId="11" borderId="8" xfId="0" applyNumberFormat="1" applyFont="1" applyFill="1" applyBorder="1" applyAlignment="1">
      <alignment horizontal="right" vertical="center" wrapText="1"/>
    </xf>
    <xf numFmtId="165" fontId="15" fillId="8" borderId="8" xfId="0" applyNumberFormat="1" applyFont="1" applyFill="1" applyBorder="1" applyAlignment="1">
      <alignment vertical="center"/>
    </xf>
    <xf numFmtId="164" fontId="15" fillId="8" borderId="8" xfId="0" applyNumberFormat="1" applyFont="1" applyFill="1" applyBorder="1" applyAlignment="1">
      <alignment vertical="center" wrapText="1"/>
    </xf>
    <xf numFmtId="165" fontId="4" fillId="3" borderId="8" xfId="0" applyNumberFormat="1" applyFont="1" applyFill="1" applyBorder="1" applyAlignment="1">
      <alignment vertical="center"/>
    </xf>
    <xf numFmtId="165" fontId="15" fillId="3" borderId="8" xfId="0" applyNumberFormat="1" applyFont="1" applyFill="1" applyBorder="1" applyAlignment="1">
      <alignment vertical="center"/>
    </xf>
    <xf numFmtId="164" fontId="15" fillId="3" borderId="8" xfId="0" applyNumberFormat="1" applyFont="1" applyFill="1" applyBorder="1" applyAlignment="1">
      <alignment vertical="center" wrapText="1"/>
    </xf>
    <xf numFmtId="164" fontId="17" fillId="3" borderId="8" xfId="0" applyNumberFormat="1" applyFont="1" applyFill="1" applyBorder="1" applyAlignment="1" applyProtection="1">
      <alignment horizontal="right" vertical="center" wrapText="1"/>
      <protection locked="0"/>
    </xf>
    <xf numFmtId="164" fontId="15" fillId="3" borderId="8" xfId="0" applyNumberFormat="1" applyFont="1" applyFill="1" applyBorder="1" applyAlignment="1">
      <alignment horizontal="right" vertical="center" wrapText="1"/>
    </xf>
    <xf numFmtId="0" fontId="6" fillId="10" borderId="8" xfId="0" quotePrefix="1" applyFont="1" applyFill="1" applyBorder="1" applyAlignment="1">
      <alignment wrapText="1"/>
    </xf>
    <xf numFmtId="0" fontId="11" fillId="11" borderId="8" xfId="0" applyFont="1" applyFill="1" applyBorder="1" applyAlignment="1">
      <alignment vertical="center" wrapText="1"/>
    </xf>
    <xf numFmtId="0" fontId="13" fillId="11" borderId="8" xfId="0" applyFont="1" applyFill="1" applyBorder="1" applyAlignment="1">
      <alignment vertical="center" wrapText="1"/>
    </xf>
    <xf numFmtId="0" fontId="3" fillId="7" borderId="8" xfId="0" applyFont="1" applyFill="1" applyBorder="1" applyAlignment="1">
      <alignment vertical="center"/>
    </xf>
    <xf numFmtId="3" fontId="15" fillId="9" borderId="8" xfId="0" applyNumberFormat="1" applyFont="1" applyFill="1" applyBorder="1" applyAlignment="1"/>
    <xf numFmtId="165" fontId="15" fillId="9" borderId="8" xfId="0" applyNumberFormat="1" applyFont="1" applyFill="1" applyBorder="1" applyAlignment="1">
      <alignment horizontal="right" wrapText="1"/>
    </xf>
    <xf numFmtId="3" fontId="4" fillId="10" borderId="8" xfId="0" applyNumberFormat="1" applyFont="1" applyFill="1" applyBorder="1" applyAlignment="1"/>
    <xf numFmtId="165" fontId="4" fillId="10" borderId="8" xfId="0" applyNumberFormat="1" applyFont="1" applyFill="1" applyBorder="1" applyAlignment="1">
      <alignment horizontal="right" wrapText="1"/>
    </xf>
    <xf numFmtId="165" fontId="4" fillId="10" borderId="14" xfId="0" applyNumberFormat="1" applyFont="1" applyFill="1" applyBorder="1" applyAlignment="1">
      <alignment vertical="center" wrapText="1"/>
    </xf>
    <xf numFmtId="0" fontId="3" fillId="0" borderId="11" xfId="0" applyFont="1" applyBorder="1" applyAlignment="1">
      <alignment vertical="center"/>
    </xf>
    <xf numFmtId="0" fontId="3" fillId="11" borderId="8"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0" borderId="0" xfId="0" applyFont="1" applyAlignment="1">
      <alignment horizontal="left" vertical="center"/>
    </xf>
    <xf numFmtId="3" fontId="3" fillId="10" borderId="9" xfId="0" applyNumberFormat="1" applyFont="1" applyFill="1" applyBorder="1" applyAlignment="1">
      <alignment horizontal="right" vertical="center" wrapText="1"/>
    </xf>
    <xf numFmtId="0" fontId="5" fillId="10" borderId="9" xfId="0" applyFont="1" applyFill="1" applyBorder="1" applyAlignment="1">
      <alignment horizontal="right" vertical="center" wrapText="1"/>
    </xf>
    <xf numFmtId="0" fontId="6" fillId="9" borderId="10" xfId="0" applyFont="1" applyFill="1" applyBorder="1"/>
    <xf numFmtId="3" fontId="6" fillId="9" borderId="10" xfId="0" applyNumberFormat="1" applyFont="1" applyFill="1" applyBorder="1"/>
    <xf numFmtId="164" fontId="3" fillId="0" borderId="0" xfId="0" applyNumberFormat="1" applyFont="1" applyFill="1" applyAlignment="1">
      <alignment vertical="center" wrapText="1"/>
    </xf>
    <xf numFmtId="0" fontId="3" fillId="4" borderId="8" xfId="3" applyFont="1" applyFill="1" applyBorder="1" applyAlignment="1">
      <alignment vertical="center" wrapText="1"/>
    </xf>
    <xf numFmtId="0" fontId="3" fillId="4" borderId="8" xfId="3" applyFont="1" applyFill="1" applyBorder="1" applyAlignment="1">
      <alignment vertical="center"/>
    </xf>
    <xf numFmtId="0" fontId="3" fillId="4" borderId="8" xfId="3" applyFont="1" applyFill="1" applyBorder="1" applyAlignment="1">
      <alignment horizontal="left" vertical="center" wrapText="1"/>
    </xf>
    <xf numFmtId="0" fontId="3" fillId="4" borderId="8" xfId="3" applyFont="1" applyFill="1" applyBorder="1" applyAlignment="1">
      <alignment horizontal="center" vertical="center" wrapText="1"/>
    </xf>
    <xf numFmtId="0" fontId="3" fillId="4" borderId="8" xfId="3" applyFont="1" applyFill="1" applyBorder="1" applyAlignment="1">
      <alignment wrapText="1"/>
    </xf>
    <xf numFmtId="0" fontId="3" fillId="4" borderId="8" xfId="3" applyFont="1" applyFill="1" applyBorder="1" applyAlignment="1">
      <alignment horizontal="center" vertical="center"/>
    </xf>
    <xf numFmtId="0" fontId="3" fillId="4" borderId="8" xfId="3" applyFont="1" applyFill="1" applyBorder="1" applyAlignment="1">
      <alignment horizontal="center" wrapText="1"/>
    </xf>
    <xf numFmtId="0" fontId="26" fillId="0" borderId="11" xfId="2" applyFont="1" applyBorder="1" applyAlignment="1" applyProtection="1">
      <alignment vertical="center"/>
    </xf>
    <xf numFmtId="0" fontId="3" fillId="2" borderId="12" xfId="3" applyFont="1" applyFill="1" applyBorder="1" applyAlignment="1">
      <alignment horizontal="left" vertical="center"/>
    </xf>
    <xf numFmtId="0" fontId="11" fillId="4" borderId="8" xfId="0" applyFont="1" applyFill="1" applyBorder="1" applyAlignment="1">
      <alignment vertical="center" wrapText="1"/>
    </xf>
    <xf numFmtId="0" fontId="11" fillId="4" borderId="8" xfId="0" applyFont="1" applyFill="1" applyBorder="1" applyAlignment="1">
      <alignment wrapText="1"/>
    </xf>
    <xf numFmtId="0" fontId="3" fillId="4" borderId="10" xfId="3"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8" xfId="0" applyFont="1" applyFill="1" applyBorder="1" applyAlignment="1">
      <alignment horizontal="center" vertical="center"/>
    </xf>
    <xf numFmtId="0" fontId="11" fillId="4" borderId="9" xfId="0" applyFont="1" applyFill="1" applyBorder="1" applyAlignment="1">
      <alignment vertical="center" wrapText="1"/>
    </xf>
    <xf numFmtId="0" fontId="3" fillId="0" borderId="0" xfId="0" applyFont="1" applyAlignment="1">
      <alignment horizontal="center" vertical="center"/>
    </xf>
    <xf numFmtId="0" fontId="11" fillId="4" borderId="9" xfId="0" applyFont="1" applyFill="1" applyBorder="1" applyAlignment="1">
      <alignment horizontal="center" vertical="center" wrapText="1"/>
    </xf>
    <xf numFmtId="165" fontId="15" fillId="6" borderId="14" xfId="0" applyNumberFormat="1" applyFont="1" applyFill="1" applyBorder="1" applyAlignment="1">
      <alignment vertical="center" wrapText="1"/>
    </xf>
    <xf numFmtId="0" fontId="3" fillId="2" borderId="19" xfId="3" applyFont="1" applyFill="1" applyBorder="1" applyAlignment="1">
      <alignment horizontal="center" vertical="center" wrapText="1"/>
    </xf>
    <xf numFmtId="0" fontId="3" fillId="4" borderId="19" xfId="3" applyFont="1" applyFill="1" applyBorder="1" applyAlignment="1">
      <alignment vertical="center" wrapText="1"/>
    </xf>
    <xf numFmtId="0" fontId="3" fillId="4" borderId="19" xfId="3" applyFont="1" applyFill="1" applyBorder="1" applyAlignment="1">
      <alignment horizontal="center" vertical="center" wrapText="1"/>
    </xf>
    <xf numFmtId="0" fontId="3" fillId="4" borderId="19" xfId="3" applyNumberFormat="1" applyFont="1" applyFill="1" applyBorder="1" applyAlignment="1">
      <alignment vertical="center" wrapText="1"/>
    </xf>
    <xf numFmtId="0" fontId="6" fillId="7" borderId="8" xfId="0" quotePrefix="1" applyFont="1" applyFill="1" applyBorder="1" applyAlignment="1">
      <alignment vertical="center" wrapText="1"/>
    </xf>
    <xf numFmtId="0" fontId="11" fillId="11" borderId="8"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0" borderId="0" xfId="0" applyFont="1" applyAlignment="1">
      <alignment horizontal="left" vertical="center"/>
    </xf>
    <xf numFmtId="0" fontId="26" fillId="0" borderId="0" xfId="2" applyFont="1" applyAlignment="1" applyProtection="1"/>
    <xf numFmtId="0" fontId="3" fillId="0" borderId="0" xfId="0" applyFont="1" applyBorder="1" applyAlignment="1"/>
    <xf numFmtId="0" fontId="3" fillId="0" borderId="0" xfId="0" applyFont="1" applyAlignment="1">
      <alignment horizontal="right" vertical="center"/>
    </xf>
    <xf numFmtId="0" fontId="28" fillId="0" borderId="0" xfId="1" applyFont="1">
      <alignment vertical="center"/>
    </xf>
    <xf numFmtId="0" fontId="28" fillId="0" borderId="0" xfId="0" applyFont="1" applyAlignment="1">
      <alignment vertical="center"/>
    </xf>
    <xf numFmtId="0" fontId="28" fillId="0" borderId="0" xfId="0" applyFont="1" applyAlignment="1">
      <alignment horizontal="left" vertical="center"/>
    </xf>
    <xf numFmtId="0" fontId="26" fillId="0" borderId="0" xfId="2" applyFont="1" applyAlignment="1" applyProtection="1">
      <alignment vertical="center"/>
    </xf>
    <xf numFmtId="0" fontId="26" fillId="0" borderId="0" xfId="2" applyFont="1" applyAlignment="1" applyProtection="1">
      <alignment vertical="center" wrapText="1"/>
    </xf>
    <xf numFmtId="0" fontId="3" fillId="0" borderId="0" xfId="0" applyFont="1" applyAlignment="1">
      <alignment horizontal="left" vertical="center"/>
    </xf>
    <xf numFmtId="0" fontId="23" fillId="0" borderId="0" xfId="0" applyFont="1" applyAlignment="1">
      <alignment horizontal="center" vertical="center"/>
    </xf>
    <xf numFmtId="0" fontId="28" fillId="0" borderId="0" xfId="0" applyFont="1" applyAlignment="1">
      <alignment horizontal="left" vertical="center"/>
    </xf>
    <xf numFmtId="0" fontId="28" fillId="0" borderId="0" xfId="1" applyFont="1" applyAlignment="1">
      <alignment horizontal="left" vertical="center"/>
    </xf>
    <xf numFmtId="0" fontId="0" fillId="0" borderId="0" xfId="0" applyAlignment="1">
      <alignment horizontal="center" vertical="center" wrapText="1"/>
    </xf>
    <xf numFmtId="3" fontId="3" fillId="9" borderId="9" xfId="0" applyNumberFormat="1" applyFont="1" applyFill="1" applyBorder="1" applyAlignment="1">
      <alignment horizontal="center" vertical="center"/>
    </xf>
    <xf numFmtId="3" fontId="3" fillId="9" borderId="10" xfId="0" applyNumberFormat="1" applyFont="1" applyFill="1" applyBorder="1" applyAlignment="1">
      <alignment horizontal="center" vertical="center"/>
    </xf>
    <xf numFmtId="3" fontId="3" fillId="9" borderId="8" xfId="0" applyNumberFormat="1" applyFont="1" applyFill="1" applyBorder="1" applyAlignment="1">
      <alignment horizontal="center" vertical="center"/>
    </xf>
    <xf numFmtId="0" fontId="3" fillId="9" borderId="9" xfId="1" applyFont="1" applyFill="1" applyBorder="1" applyAlignment="1">
      <alignment horizontal="center" vertical="center"/>
    </xf>
    <xf numFmtId="0" fontId="3" fillId="9" borderId="10" xfId="1" applyFont="1" applyFill="1" applyBorder="1" applyAlignment="1">
      <alignment horizontal="center" vertical="center"/>
    </xf>
    <xf numFmtId="0" fontId="3" fillId="0" borderId="0" xfId="0" applyFont="1" applyAlignment="1">
      <alignment horizontal="left"/>
    </xf>
    <xf numFmtId="0" fontId="4" fillId="9" borderId="8" xfId="0" applyFont="1" applyFill="1" applyBorder="1" applyAlignment="1">
      <alignment horizontal="center" vertical="center"/>
    </xf>
    <xf numFmtId="0" fontId="4" fillId="9" borderId="8"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6" fillId="9" borderId="4"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4" xfId="0" applyNumberFormat="1" applyFont="1" applyFill="1" applyBorder="1" applyAlignment="1">
      <alignment horizontal="center" vertical="center"/>
    </xf>
    <xf numFmtId="0" fontId="6" fillId="9" borderId="5" xfId="0" applyNumberFormat="1" applyFont="1" applyFill="1" applyBorder="1" applyAlignment="1">
      <alignment horizontal="center" vertical="center"/>
    </xf>
    <xf numFmtId="0" fontId="6" fillId="9" borderId="3" xfId="0" applyNumberFormat="1" applyFont="1" applyFill="1" applyBorder="1" applyAlignment="1">
      <alignment horizontal="center" vertical="center"/>
    </xf>
    <xf numFmtId="0" fontId="3" fillId="0" borderId="0" xfId="0" applyFont="1" applyBorder="1" applyAlignment="1">
      <alignment horizontal="left"/>
    </xf>
    <xf numFmtId="0" fontId="9" fillId="9" borderId="8" xfId="0" applyFont="1" applyFill="1" applyBorder="1" applyAlignment="1">
      <alignment horizontal="center" vertical="center" wrapText="1"/>
    </xf>
    <xf numFmtId="0" fontId="11" fillId="0" borderId="0" xfId="0" applyFont="1" applyBorder="1" applyAlignment="1">
      <alignment horizontal="left" vertical="center"/>
    </xf>
    <xf numFmtId="0" fontId="3" fillId="6" borderId="8" xfId="0" applyFont="1" applyFill="1" applyBorder="1" applyAlignment="1">
      <alignment horizontal="center"/>
    </xf>
    <xf numFmtId="0" fontId="11" fillId="0" borderId="0" xfId="0" applyFont="1" applyBorder="1" applyAlignment="1">
      <alignment horizontal="left"/>
    </xf>
    <xf numFmtId="0" fontId="3" fillId="9" borderId="10" xfId="0" applyFont="1" applyFill="1" applyBorder="1" applyAlignment="1">
      <alignment horizontal="center"/>
    </xf>
    <xf numFmtId="0" fontId="11" fillId="11" borderId="8" xfId="0" applyFont="1" applyFill="1" applyBorder="1" applyAlignment="1">
      <alignment horizontal="center" wrapText="1"/>
    </xf>
    <xf numFmtId="0" fontId="11" fillId="11" borderId="8" xfId="0" applyFont="1" applyFill="1" applyBorder="1" applyAlignment="1">
      <alignment horizontal="center" vertical="center" wrapText="1"/>
    </xf>
    <xf numFmtId="0" fontId="11" fillId="11" borderId="12" xfId="0" applyFont="1" applyFill="1" applyBorder="1" applyAlignment="1">
      <alignment horizontal="center" wrapText="1"/>
    </xf>
    <xf numFmtId="0" fontId="11" fillId="11" borderId="13" xfId="0" applyFont="1" applyFill="1" applyBorder="1" applyAlignment="1">
      <alignment horizontal="center" wrapText="1"/>
    </xf>
    <xf numFmtId="0" fontId="3" fillId="0" borderId="0" xfId="0" applyFont="1" applyBorder="1" applyAlignment="1">
      <alignment horizontal="left" vertical="center"/>
    </xf>
    <xf numFmtId="0" fontId="3" fillId="0" borderId="11" xfId="0" applyFont="1" applyBorder="1" applyAlignment="1">
      <alignment horizontal="left"/>
    </xf>
    <xf numFmtId="0" fontId="3" fillId="9" borderId="8" xfId="0" applyFont="1" applyFill="1" applyBorder="1" applyAlignment="1">
      <alignment horizontal="center" vertical="center" wrapText="1"/>
    </xf>
    <xf numFmtId="0" fontId="3" fillId="10" borderId="12" xfId="0" applyFont="1" applyFill="1" applyBorder="1" applyAlignment="1">
      <alignment vertical="center" wrapText="1"/>
    </xf>
    <xf numFmtId="0" fontId="3" fillId="10" borderId="14" xfId="0" applyFont="1" applyFill="1" applyBorder="1" applyAlignment="1">
      <alignment vertical="center" wrapText="1"/>
    </xf>
    <xf numFmtId="0" fontId="6" fillId="9" borderId="8" xfId="0" applyFont="1" applyFill="1" applyBorder="1" applyAlignment="1">
      <alignment horizontal="left" vertical="center" wrapText="1"/>
    </xf>
    <xf numFmtId="0" fontId="3" fillId="9" borderId="8" xfId="0" applyFont="1" applyFill="1" applyBorder="1" applyAlignment="1">
      <alignment horizontal="left" vertical="center" wrapText="1"/>
    </xf>
    <xf numFmtId="0" fontId="19" fillId="9" borderId="8" xfId="0" applyFont="1" applyFill="1" applyBorder="1" applyAlignment="1">
      <alignment horizontal="center" vertical="center" textRotation="90" wrapText="1"/>
    </xf>
    <xf numFmtId="0" fontId="8" fillId="9" borderId="8" xfId="0" applyFont="1" applyFill="1" applyBorder="1" applyAlignment="1">
      <alignment horizontal="center" vertical="center" wrapText="1"/>
    </xf>
    <xf numFmtId="0" fontId="8" fillId="9" borderId="8" xfId="0" applyFont="1" applyFill="1" applyBorder="1" applyAlignment="1">
      <alignment horizontal="center" vertical="center" textRotation="90" wrapText="1"/>
    </xf>
    <xf numFmtId="0" fontId="3" fillId="9" borderId="12" xfId="0" applyFont="1" applyFill="1" applyBorder="1" applyAlignment="1">
      <alignment horizontal="left" vertical="center" wrapText="1"/>
    </xf>
    <xf numFmtId="0" fontId="3" fillId="9" borderId="13" xfId="0" applyFont="1" applyFill="1" applyBorder="1" applyAlignment="1">
      <alignment horizontal="left" vertical="center" wrapText="1"/>
    </xf>
    <xf numFmtId="0" fontId="3" fillId="9" borderId="8" xfId="0" applyFont="1" applyFill="1" applyBorder="1" applyAlignment="1">
      <alignmen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19" fillId="9" borderId="8" xfId="0" applyFont="1" applyFill="1" applyBorder="1" applyAlignment="1">
      <alignment horizontal="center" vertical="center" wrapText="1"/>
    </xf>
    <xf numFmtId="0" fontId="3" fillId="11" borderId="8" xfId="0" applyFont="1" applyFill="1" applyBorder="1" applyAlignment="1">
      <alignment horizontal="left" vertical="center" wrapText="1"/>
    </xf>
    <xf numFmtId="0" fontId="3" fillId="11" borderId="8"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6" fillId="11" borderId="8" xfId="0" applyFont="1" applyFill="1" applyBorder="1" applyAlignment="1">
      <alignment horizontal="left" vertical="center" wrapText="1"/>
    </xf>
    <xf numFmtId="0" fontId="3" fillId="11" borderId="13" xfId="0" applyFont="1" applyFill="1" applyBorder="1" applyAlignment="1">
      <alignment horizontal="center" vertical="center" wrapText="1"/>
    </xf>
    <xf numFmtId="0" fontId="3" fillId="6" borderId="8" xfId="0" applyFont="1" applyFill="1" applyBorder="1" applyAlignment="1">
      <alignment horizontal="left" vertical="center" wrapText="1"/>
    </xf>
    <xf numFmtId="0" fontId="3"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49" fontId="3" fillId="0" borderId="0" xfId="0" applyNumberFormat="1" applyFont="1" applyBorder="1" applyAlignment="1">
      <alignment vertical="center" wrapText="1"/>
    </xf>
    <xf numFmtId="0" fontId="6" fillId="6" borderId="8" xfId="0" applyFont="1" applyFill="1" applyBorder="1" applyAlignment="1">
      <alignment horizontal="left" vertical="center" wrapText="1"/>
    </xf>
    <xf numFmtId="49" fontId="3" fillId="0" borderId="0" xfId="0" applyNumberFormat="1" applyFont="1" applyBorder="1" applyAlignment="1">
      <alignment horizontal="left" vertical="center" wrapText="1"/>
    </xf>
    <xf numFmtId="0" fontId="19" fillId="6" borderId="8" xfId="0" applyFont="1" applyFill="1" applyBorder="1" applyAlignment="1">
      <alignment horizontal="center" vertical="center" textRotation="90" wrapText="1"/>
    </xf>
    <xf numFmtId="0" fontId="8" fillId="6" borderId="15"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8" xfId="0" applyFont="1" applyFill="1" applyBorder="1" applyAlignment="1">
      <alignment horizontal="center" vertical="center" textRotation="90" wrapText="1"/>
    </xf>
    <xf numFmtId="0" fontId="3" fillId="6" borderId="12" xfId="0" applyFont="1" applyFill="1" applyBorder="1" applyAlignment="1">
      <alignment horizontal="left" vertical="center" wrapText="1"/>
    </xf>
    <xf numFmtId="0" fontId="3" fillId="6" borderId="14"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6" fillId="6" borderId="14" xfId="0" applyFont="1" applyFill="1" applyBorder="1" applyAlignment="1">
      <alignment horizontal="left" vertical="center" wrapText="1"/>
    </xf>
    <xf numFmtId="0" fontId="8" fillId="6" borderId="8" xfId="0" applyFont="1" applyFill="1" applyBorder="1" applyAlignment="1">
      <alignment horizontal="center" vertical="center" wrapText="1"/>
    </xf>
    <xf numFmtId="0" fontId="5" fillId="10" borderId="12" xfId="0" applyFont="1" applyFill="1" applyBorder="1" applyAlignment="1">
      <alignment horizontal="left"/>
    </xf>
    <xf numFmtId="0" fontId="5" fillId="10" borderId="13" xfId="0" applyFont="1" applyFill="1" applyBorder="1" applyAlignment="1">
      <alignment horizontal="left"/>
    </xf>
    <xf numFmtId="0" fontId="5" fillId="10" borderId="14" xfId="0" applyFont="1" applyFill="1" applyBorder="1" applyAlignment="1">
      <alignment horizontal="left"/>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5" fillId="10" borderId="17" xfId="0" applyFont="1" applyFill="1" applyBorder="1" applyAlignment="1">
      <alignment horizontal="left"/>
    </xf>
    <xf numFmtId="0" fontId="5" fillId="10" borderId="18" xfId="0" applyFont="1" applyFill="1" applyBorder="1" applyAlignment="1">
      <alignment horizontal="left"/>
    </xf>
    <xf numFmtId="0" fontId="5" fillId="10" borderId="16" xfId="0" applyFont="1" applyFill="1" applyBorder="1" applyAlignment="1">
      <alignment horizontal="left"/>
    </xf>
    <xf numFmtId="0" fontId="3" fillId="2" borderId="17" xfId="3" applyFont="1" applyFill="1" applyBorder="1" applyAlignment="1">
      <alignment horizontal="left" vertical="center"/>
    </xf>
    <xf numFmtId="0" fontId="3" fillId="2" borderId="20" xfId="3" applyFont="1" applyFill="1" applyBorder="1" applyAlignment="1">
      <alignment horizontal="left" vertical="center"/>
    </xf>
    <xf numFmtId="0" fontId="3" fillId="2" borderId="15" xfId="3" applyFont="1" applyFill="1" applyBorder="1" applyAlignment="1">
      <alignment horizontal="left" vertical="center"/>
    </xf>
    <xf numFmtId="0" fontId="3" fillId="2" borderId="18" xfId="3" applyFont="1" applyFill="1" applyBorder="1" applyAlignment="1">
      <alignment horizontal="left" vertical="center"/>
    </xf>
    <xf numFmtId="0" fontId="3" fillId="2" borderId="0" xfId="3" applyFont="1" applyFill="1" applyBorder="1" applyAlignment="1">
      <alignment horizontal="left" vertical="center"/>
    </xf>
    <xf numFmtId="0" fontId="3" fillId="2" borderId="9" xfId="3" applyFont="1" applyFill="1" applyBorder="1" applyAlignment="1">
      <alignment horizontal="left" vertical="center"/>
    </xf>
    <xf numFmtId="0" fontId="3" fillId="2" borderId="19" xfId="3" applyFont="1" applyFill="1" applyBorder="1" applyAlignment="1">
      <alignment horizontal="left" vertical="center"/>
    </xf>
    <xf numFmtId="0" fontId="3" fillId="2" borderId="10" xfId="3" applyFont="1" applyFill="1" applyBorder="1" applyAlignment="1">
      <alignment horizontal="left" vertical="center"/>
    </xf>
  </cellXfs>
  <cellStyles count="4">
    <cellStyle name="Hiperłącze" xfId="2" builtinId="8"/>
    <cellStyle name="Normalny" xfId="0" builtinId="0"/>
    <cellStyle name="Normalny 2" xfId="3"/>
    <cellStyle name="Normalny_Arkusz1" xfId="1"/>
  </cellStyles>
  <dxfs count="0"/>
  <tableStyles count="0" defaultTableStyle="TableStyleMedium9" defaultPivotStyle="PivotStyleLight16"/>
  <colors>
    <mruColors>
      <color rgb="FF00602B"/>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1</c:v>
                </c:pt>
              </c:numCache>
            </c:numRef>
          </c:cat>
          <c:val>
            <c:numRef>
              <c:f>'Tab. 3.1'!#REF!</c:f>
              <c:numCache>
                <c:formatCode>General</c:formatCode>
                <c:ptCount val="1"/>
                <c:pt idx="0">
                  <c:v>1</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243" r="0.7500000000000124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1</c:v>
                </c:pt>
              </c:numCache>
            </c:numRef>
          </c:cat>
          <c:val>
            <c:numRef>
              <c:f>'Tab. 3.1'!#REF!</c:f>
              <c:numCache>
                <c:formatCode>General</c:formatCode>
                <c:ptCount val="1"/>
                <c:pt idx="0">
                  <c:v>1</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243" r="0.7500000000000124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243" r="0.75000000000001243"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243" r="0.7500000000000124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243" r="0.7500000000000124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243" r="0.7500000000000124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243" r="0.7500000000000124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68468</xdr:colOff>
      <xdr:row>41</xdr:row>
      <xdr:rowOff>66675</xdr:rowOff>
    </xdr:to>
    <xdr:pic>
      <xdr:nvPicPr>
        <xdr:cNvPr id="2" name="Obraz 1" descr="S:\anna\mapki\1Mapa - subregiony.png"/>
        <xdr:cNvPicPr/>
      </xdr:nvPicPr>
      <xdr:blipFill>
        <a:blip xmlns:r="http://schemas.openxmlformats.org/officeDocument/2006/relationships" r:embed="rId1" cstate="print"/>
        <a:srcRect/>
        <a:stretch>
          <a:fillRect/>
        </a:stretch>
      </xdr:blipFill>
      <xdr:spPr bwMode="auto">
        <a:xfrm>
          <a:off x="609600" y="323850"/>
          <a:ext cx="4945268" cy="63817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9525</xdr:colOff>
      <xdr:row>37</xdr:row>
      <xdr:rowOff>38100</xdr:rowOff>
    </xdr:to>
    <xdr:pic>
      <xdr:nvPicPr>
        <xdr:cNvPr id="3" name="Obraz 2"/>
        <xdr:cNvPicPr>
          <a:picLocks noChangeAspect="1"/>
        </xdr:cNvPicPr>
      </xdr:nvPicPr>
      <xdr:blipFill>
        <a:blip xmlns:r="http://schemas.openxmlformats.org/officeDocument/2006/relationships" r:embed="rId1" cstate="print"/>
        <a:stretch>
          <a:fillRect/>
        </a:stretch>
      </xdr:blipFill>
      <xdr:spPr>
        <a:xfrm>
          <a:off x="0" y="0"/>
          <a:ext cx="7324725" cy="60293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11</xdr:col>
      <xdr:colOff>589891</xdr:colOff>
      <xdr:row>37</xdr:row>
      <xdr:rowOff>47625</xdr:rowOff>
    </xdr:to>
    <xdr:pic>
      <xdr:nvPicPr>
        <xdr:cNvPr id="3" name="Obraz 2"/>
        <xdr:cNvPicPr>
          <a:picLocks noChangeAspect="1"/>
        </xdr:cNvPicPr>
      </xdr:nvPicPr>
      <xdr:blipFill>
        <a:blip xmlns:r="http://schemas.openxmlformats.org/officeDocument/2006/relationships" r:embed="rId1" cstate="print"/>
        <a:stretch>
          <a:fillRect/>
        </a:stretch>
      </xdr:blipFill>
      <xdr:spPr>
        <a:xfrm>
          <a:off x="0" y="28575"/>
          <a:ext cx="7295491" cy="60102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1</xdr:rowOff>
    </xdr:from>
    <xdr:to>
      <xdr:col>11</xdr:col>
      <xdr:colOff>390525</xdr:colOff>
      <xdr:row>35</xdr:row>
      <xdr:rowOff>142418</xdr:rowOff>
    </xdr:to>
    <xdr:pic>
      <xdr:nvPicPr>
        <xdr:cNvPr id="3" name="Obraz 2"/>
        <xdr:cNvPicPr>
          <a:picLocks noChangeAspect="1"/>
        </xdr:cNvPicPr>
      </xdr:nvPicPr>
      <xdr:blipFill>
        <a:blip xmlns:r="http://schemas.openxmlformats.org/officeDocument/2006/relationships" r:embed="rId1" cstate="print"/>
        <a:stretch>
          <a:fillRect/>
        </a:stretch>
      </xdr:blipFill>
      <xdr:spPr>
        <a:xfrm>
          <a:off x="38100" y="1"/>
          <a:ext cx="7058025" cy="580979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266700</xdr:colOff>
      <xdr:row>35</xdr:row>
      <xdr:rowOff>9525</xdr:rowOff>
    </xdr:to>
    <xdr:pic>
      <xdr:nvPicPr>
        <xdr:cNvPr id="3" name="Obraz 2"/>
        <xdr:cNvPicPr>
          <a:picLocks noChangeAspect="1"/>
        </xdr:cNvPicPr>
      </xdr:nvPicPr>
      <xdr:blipFill>
        <a:blip xmlns:r="http://schemas.openxmlformats.org/officeDocument/2006/relationships" r:embed="rId1" cstate="print"/>
        <a:stretch>
          <a:fillRect/>
        </a:stretch>
      </xdr:blipFill>
      <xdr:spPr>
        <a:xfrm>
          <a:off x="0" y="0"/>
          <a:ext cx="6972300" cy="56769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266700</xdr:colOff>
      <xdr:row>35</xdr:row>
      <xdr:rowOff>9525</xdr:rowOff>
    </xdr:to>
    <xdr:pic>
      <xdr:nvPicPr>
        <xdr:cNvPr id="3" name="Obraz 2"/>
        <xdr:cNvPicPr>
          <a:picLocks noChangeAspect="1"/>
        </xdr:cNvPicPr>
      </xdr:nvPicPr>
      <xdr:blipFill>
        <a:blip xmlns:r="http://schemas.openxmlformats.org/officeDocument/2006/relationships" r:embed="rId1" cstate="print"/>
        <a:stretch>
          <a:fillRect/>
        </a:stretch>
      </xdr:blipFill>
      <xdr:spPr>
        <a:xfrm>
          <a:off x="0" y="0"/>
          <a:ext cx="6972300" cy="567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295275</xdr:colOff>
      <xdr:row>57</xdr:row>
      <xdr:rowOff>0</xdr:rowOff>
    </xdr:from>
    <xdr:to>
      <xdr:col>9</xdr:col>
      <xdr:colOff>0</xdr:colOff>
      <xdr:row>57</xdr:row>
      <xdr:rowOff>0</xdr:rowOff>
    </xdr:to>
    <xdr:graphicFrame macro="">
      <xdr:nvGraphicFramePr>
        <xdr:cNvPr id="56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295275</xdr:colOff>
      <xdr:row>57</xdr:row>
      <xdr:rowOff>0</xdr:rowOff>
    </xdr:from>
    <xdr:to>
      <xdr:col>10</xdr:col>
      <xdr:colOff>0</xdr:colOff>
      <xdr:row>57</xdr:row>
      <xdr:rowOff>0</xdr:rowOff>
    </xdr:to>
    <xdr:graphicFrame macro="">
      <xdr:nvGraphicFramePr>
        <xdr:cNvPr id="127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89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177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48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68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57</xdr:row>
      <xdr:rowOff>0</xdr:rowOff>
    </xdr:from>
    <xdr:to>
      <xdr:col>8</xdr:col>
      <xdr:colOff>0</xdr:colOff>
      <xdr:row>57</xdr:row>
      <xdr:rowOff>0</xdr:rowOff>
    </xdr:to>
    <xdr:graphicFrame macro="">
      <xdr:nvGraphicFramePr>
        <xdr:cNvPr id="23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12</xdr:col>
      <xdr:colOff>180975</xdr:colOff>
      <xdr:row>37</xdr:row>
      <xdr:rowOff>152400</xdr:rowOff>
    </xdr:to>
    <xdr:pic>
      <xdr:nvPicPr>
        <xdr:cNvPr id="3" name="Obraz 2"/>
        <xdr:cNvPicPr>
          <a:picLocks noChangeAspect="1"/>
        </xdr:cNvPicPr>
      </xdr:nvPicPr>
      <xdr:blipFill>
        <a:blip xmlns:r="http://schemas.openxmlformats.org/officeDocument/2006/relationships" r:embed="rId1" cstate="print"/>
        <a:stretch>
          <a:fillRect/>
        </a:stretch>
      </xdr:blipFill>
      <xdr:spPr>
        <a:xfrm>
          <a:off x="114300" y="57150"/>
          <a:ext cx="7381875" cy="608647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51"/>
  <sheetViews>
    <sheetView showGridLines="0" tabSelected="1" workbookViewId="0">
      <selection sqref="A1:C1"/>
    </sheetView>
  </sheetViews>
  <sheetFormatPr defaultRowHeight="12.75"/>
  <cols>
    <col min="1" max="1" width="9.140625" style="213"/>
    <col min="2" max="2" width="6.42578125" style="1" customWidth="1"/>
    <col min="3" max="3" width="115.85546875" style="1" customWidth="1"/>
    <col min="4" max="16384" width="9.140625" style="1"/>
  </cols>
  <sheetData>
    <row r="1" spans="1:3" ht="17.25" customHeight="1">
      <c r="A1" s="220" t="s">
        <v>833</v>
      </c>
      <c r="B1" s="220"/>
      <c r="C1" s="220"/>
    </row>
    <row r="2" spans="1:3">
      <c r="A2" s="213" t="s">
        <v>870</v>
      </c>
      <c r="B2" s="221" t="s">
        <v>841</v>
      </c>
      <c r="C2" s="221"/>
    </row>
    <row r="3" spans="1:3">
      <c r="A3" s="213">
        <v>1</v>
      </c>
      <c r="B3" s="219" t="s">
        <v>1023</v>
      </c>
      <c r="C3" s="219"/>
    </row>
    <row r="4" spans="1:3" ht="16.5" customHeight="1">
      <c r="B4" s="210" t="s">
        <v>783</v>
      </c>
      <c r="C4" s="214" t="s">
        <v>781</v>
      </c>
    </row>
    <row r="5" spans="1:3" ht="16.5" customHeight="1">
      <c r="B5" s="210" t="s">
        <v>784</v>
      </c>
      <c r="C5" s="215" t="s">
        <v>782</v>
      </c>
    </row>
    <row r="6" spans="1:3" ht="16.5" customHeight="1">
      <c r="B6" s="210" t="s">
        <v>785</v>
      </c>
      <c r="C6" s="215" t="s">
        <v>1024</v>
      </c>
    </row>
    <row r="7" spans="1:3" ht="16.5" customHeight="1">
      <c r="B7" s="210" t="s">
        <v>842</v>
      </c>
      <c r="C7" s="215" t="s">
        <v>1025</v>
      </c>
    </row>
    <row r="8" spans="1:3" ht="16.5" customHeight="1">
      <c r="B8" s="210" t="s">
        <v>786</v>
      </c>
      <c r="C8" s="215" t="s">
        <v>787</v>
      </c>
    </row>
    <row r="9" spans="1:3" ht="16.5" customHeight="1">
      <c r="B9" s="210" t="s">
        <v>788</v>
      </c>
      <c r="C9" s="214" t="s">
        <v>789</v>
      </c>
    </row>
    <row r="10" spans="1:3" ht="16.5" customHeight="1">
      <c r="B10" s="210" t="s">
        <v>790</v>
      </c>
      <c r="C10" s="215" t="s">
        <v>791</v>
      </c>
    </row>
    <row r="11" spans="1:3" ht="16.5" customHeight="1">
      <c r="B11" s="210" t="s">
        <v>1006</v>
      </c>
      <c r="C11" s="215" t="s">
        <v>1026</v>
      </c>
    </row>
    <row r="12" spans="1:3" ht="16.5" customHeight="1">
      <c r="B12" s="210" t="s">
        <v>1001</v>
      </c>
      <c r="C12" s="215" t="s">
        <v>1002</v>
      </c>
    </row>
    <row r="13" spans="1:3" ht="16.5" customHeight="1">
      <c r="A13" s="213">
        <v>2</v>
      </c>
      <c r="B13" s="219" t="s">
        <v>1027</v>
      </c>
      <c r="C13" s="219"/>
    </row>
    <row r="14" spans="1:3" ht="16.5" customHeight="1">
      <c r="B14" s="210" t="s">
        <v>792</v>
      </c>
      <c r="C14" s="215" t="s">
        <v>795</v>
      </c>
    </row>
    <row r="15" spans="1:3" ht="16.5" customHeight="1">
      <c r="B15" s="210" t="s">
        <v>793</v>
      </c>
      <c r="C15" s="215" t="s">
        <v>796</v>
      </c>
    </row>
    <row r="16" spans="1:3" ht="16.5" customHeight="1">
      <c r="A16" s="213">
        <v>3</v>
      </c>
      <c r="B16" s="219" t="s">
        <v>1028</v>
      </c>
      <c r="C16" s="219"/>
    </row>
    <row r="17" spans="1:3" ht="16.5" customHeight="1">
      <c r="B17" s="210" t="s">
        <v>794</v>
      </c>
      <c r="C17" s="215" t="s">
        <v>797</v>
      </c>
    </row>
    <row r="18" spans="1:3" ht="16.5" customHeight="1">
      <c r="B18" s="210" t="s">
        <v>993</v>
      </c>
      <c r="C18" s="214" t="s">
        <v>798</v>
      </c>
    </row>
    <row r="19" spans="1:3" ht="16.5" customHeight="1">
      <c r="A19" s="213">
        <v>4</v>
      </c>
      <c r="B19" s="219" t="s">
        <v>800</v>
      </c>
      <c r="C19" s="219"/>
    </row>
    <row r="20" spans="1:3" ht="16.5" customHeight="1">
      <c r="B20" s="210" t="s">
        <v>799</v>
      </c>
      <c r="C20" s="215" t="s">
        <v>800</v>
      </c>
    </row>
    <row r="21" spans="1:3" ht="16.5" customHeight="1">
      <c r="B21" s="210" t="s">
        <v>983</v>
      </c>
      <c r="C21" s="214" t="s">
        <v>801</v>
      </c>
    </row>
    <row r="22" spans="1:3" ht="16.5" customHeight="1">
      <c r="A22" s="213">
        <v>5</v>
      </c>
      <c r="B22" s="219" t="s">
        <v>1029</v>
      </c>
      <c r="C22" s="219"/>
    </row>
    <row r="23" spans="1:3" ht="16.5" customHeight="1">
      <c r="B23" s="210" t="s">
        <v>802</v>
      </c>
      <c r="C23" s="215" t="s">
        <v>808</v>
      </c>
    </row>
    <row r="24" spans="1:3" ht="16.5" customHeight="1">
      <c r="B24" s="210" t="s">
        <v>984</v>
      </c>
      <c r="C24" s="214" t="s">
        <v>809</v>
      </c>
    </row>
    <row r="25" spans="1:3" ht="16.5" customHeight="1">
      <c r="A25" s="213">
        <v>6</v>
      </c>
      <c r="B25" s="219" t="s">
        <v>810</v>
      </c>
      <c r="C25" s="219"/>
    </row>
    <row r="26" spans="1:3" ht="16.5" customHeight="1">
      <c r="B26" s="210" t="s">
        <v>803</v>
      </c>
      <c r="C26" s="215" t="s">
        <v>810</v>
      </c>
    </row>
    <row r="27" spans="1:3" ht="16.5" customHeight="1">
      <c r="B27" s="210" t="s">
        <v>985</v>
      </c>
      <c r="C27" s="214" t="s">
        <v>811</v>
      </c>
    </row>
    <row r="28" spans="1:3" ht="16.5" customHeight="1">
      <c r="A28" s="213">
        <v>7</v>
      </c>
      <c r="B28" s="219" t="s">
        <v>1030</v>
      </c>
      <c r="C28" s="219"/>
    </row>
    <row r="29" spans="1:3" ht="16.5" customHeight="1">
      <c r="B29" s="210" t="s">
        <v>804</v>
      </c>
      <c r="C29" s="215" t="s">
        <v>812</v>
      </c>
    </row>
    <row r="30" spans="1:3" ht="16.5" customHeight="1">
      <c r="B30" s="210" t="s">
        <v>986</v>
      </c>
      <c r="C30" s="214" t="s">
        <v>813</v>
      </c>
    </row>
    <row r="31" spans="1:3" ht="16.5" customHeight="1">
      <c r="A31" s="213">
        <v>8</v>
      </c>
      <c r="B31" s="219" t="s">
        <v>1031</v>
      </c>
      <c r="C31" s="219"/>
    </row>
    <row r="32" spans="1:3" ht="16.5" customHeight="1">
      <c r="B32" s="210" t="s">
        <v>805</v>
      </c>
      <c r="C32" s="215" t="s">
        <v>814</v>
      </c>
    </row>
    <row r="33" spans="1:3" ht="16.5" customHeight="1">
      <c r="B33" s="210" t="s">
        <v>987</v>
      </c>
      <c r="C33" s="214" t="s">
        <v>815</v>
      </c>
    </row>
    <row r="34" spans="1:3" ht="16.5" customHeight="1">
      <c r="A34" s="213">
        <v>9</v>
      </c>
      <c r="B34" s="222" t="s">
        <v>852</v>
      </c>
      <c r="C34" s="222"/>
    </row>
    <row r="35" spans="1:3" ht="16.5" customHeight="1">
      <c r="A35" s="213">
        <v>10</v>
      </c>
      <c r="B35" s="221" t="s">
        <v>774</v>
      </c>
      <c r="C35" s="221"/>
    </row>
    <row r="36" spans="1:3" ht="16.5" customHeight="1">
      <c r="A36" s="213">
        <v>11</v>
      </c>
      <c r="B36" s="219" t="s">
        <v>1032</v>
      </c>
      <c r="C36" s="219"/>
    </row>
    <row r="37" spans="1:3" ht="16.5" customHeight="1">
      <c r="B37" s="210" t="s">
        <v>1005</v>
      </c>
      <c r="C37" s="214" t="s">
        <v>982</v>
      </c>
    </row>
    <row r="38" spans="1:3" ht="16.5" customHeight="1">
      <c r="B38" s="210" t="s">
        <v>1003</v>
      </c>
      <c r="C38" s="215" t="s">
        <v>1004</v>
      </c>
    </row>
    <row r="39" spans="1:3" ht="16.5" customHeight="1">
      <c r="A39" s="213">
        <v>12</v>
      </c>
      <c r="B39" s="221" t="s">
        <v>816</v>
      </c>
      <c r="C39" s="221"/>
    </row>
    <row r="40" spans="1:3" ht="16.5" customHeight="1">
      <c r="A40" s="213">
        <v>13</v>
      </c>
      <c r="B40" s="219" t="s">
        <v>1033</v>
      </c>
      <c r="C40" s="219"/>
    </row>
    <row r="41" spans="1:3" ht="16.5" customHeight="1">
      <c r="B41" s="210" t="s">
        <v>806</v>
      </c>
      <c r="C41" s="215" t="s">
        <v>817</v>
      </c>
    </row>
    <row r="42" spans="1:3" ht="14.25" customHeight="1">
      <c r="B42" s="210" t="s">
        <v>807</v>
      </c>
      <c r="C42" s="215" t="s">
        <v>818</v>
      </c>
    </row>
    <row r="43" spans="1:3" ht="16.5" customHeight="1">
      <c r="A43" s="213">
        <v>14</v>
      </c>
      <c r="B43" s="221" t="s">
        <v>1034</v>
      </c>
      <c r="C43" s="221"/>
    </row>
    <row r="44" spans="1:3" ht="16.5" customHeight="1">
      <c r="A44" s="213">
        <v>15</v>
      </c>
      <c r="B44" s="221" t="s">
        <v>869</v>
      </c>
      <c r="C44" s="221"/>
    </row>
    <row r="45" spans="1:3" ht="16.5" customHeight="1">
      <c r="A45" s="213" t="s">
        <v>1035</v>
      </c>
      <c r="B45" s="216"/>
      <c r="C45" s="216"/>
    </row>
    <row r="46" spans="1:3" ht="16.5" customHeight="1">
      <c r="A46" s="213" t="s">
        <v>821</v>
      </c>
      <c r="B46" s="221" t="s">
        <v>827</v>
      </c>
      <c r="C46" s="221"/>
    </row>
    <row r="47" spans="1:3" ht="16.5" customHeight="1">
      <c r="A47" s="213" t="s">
        <v>822</v>
      </c>
      <c r="B47" s="221" t="s">
        <v>828</v>
      </c>
      <c r="C47" s="221"/>
    </row>
    <row r="48" spans="1:3" ht="16.5" customHeight="1">
      <c r="A48" s="213" t="s">
        <v>823</v>
      </c>
      <c r="B48" s="221" t="s">
        <v>829</v>
      </c>
      <c r="C48" s="221"/>
    </row>
    <row r="49" spans="1:3" ht="16.5" customHeight="1">
      <c r="A49" s="213" t="s">
        <v>824</v>
      </c>
      <c r="B49" s="221" t="s">
        <v>830</v>
      </c>
      <c r="C49" s="221"/>
    </row>
    <row r="50" spans="1:3" ht="16.5" customHeight="1">
      <c r="A50" s="213" t="s">
        <v>825</v>
      </c>
      <c r="B50" s="221" t="s">
        <v>832</v>
      </c>
      <c r="C50" s="221"/>
    </row>
    <row r="51" spans="1:3" ht="16.5" customHeight="1">
      <c r="A51" s="213" t="s">
        <v>826</v>
      </c>
      <c r="B51" s="221" t="s">
        <v>831</v>
      </c>
      <c r="C51" s="221"/>
    </row>
  </sheetData>
  <mergeCells count="23">
    <mergeCell ref="B47:C47"/>
    <mergeCell ref="B48:C48"/>
    <mergeCell ref="B49:C49"/>
    <mergeCell ref="B50:C50"/>
    <mergeCell ref="B51:C51"/>
    <mergeCell ref="B46:C46"/>
    <mergeCell ref="B22:C22"/>
    <mergeCell ref="B25:C25"/>
    <mergeCell ref="B28:C28"/>
    <mergeCell ref="B31:C31"/>
    <mergeCell ref="B34:C34"/>
    <mergeCell ref="B35:C35"/>
    <mergeCell ref="B36:C36"/>
    <mergeCell ref="B39:C39"/>
    <mergeCell ref="B40:C40"/>
    <mergeCell ref="B43:C43"/>
    <mergeCell ref="B44:C44"/>
    <mergeCell ref="B19:C19"/>
    <mergeCell ref="A1:C1"/>
    <mergeCell ref="B2:C2"/>
    <mergeCell ref="B3:C3"/>
    <mergeCell ref="B13:C13"/>
    <mergeCell ref="B16:C16"/>
  </mergeCells>
  <hyperlinks>
    <hyperlink ref="C4" location="'T 1.1'!A1" display="Liczba bezrobotnych - stan w końcu ostatnich 13 miesięcy"/>
    <hyperlink ref="C5" location="'T1.2 '!A1" display="Liczba bezrobotnych i stopa bezrobocia w latach 1999 - 2018"/>
    <hyperlink ref="C6" location="'Tab. 1.3.1'!A1" display="Zmiany na wielkopolskim rynku pracy"/>
    <hyperlink ref="C7" location="'Tab. 1.3.2'!A1" display="Zmiany na rynku pracy w styczniu 2019 r."/>
    <hyperlink ref="C8" location="'T 1.4 '!A1" display="'T 1.4 '!A1"/>
    <hyperlink ref="C10" location="'T 1.6'!A1" display="'T 1.6'!A1"/>
    <hyperlink ref="C11" location="'T 1.7.1'!A1" display="'T 1.7.1'!A1"/>
    <hyperlink ref="C12" location="'T 1.7.2'!A1" display="'T 1.7.2'!A1"/>
    <hyperlink ref="C14" location="'T 2.1'!A1" display="'T 2.1'!A1"/>
    <hyperlink ref="C15" location="'T 2.2'!A1" display="'T 2.2'!A1"/>
    <hyperlink ref="C17" location="'Tab. 3.1'!A1" display="'Tab. 3.1'!A1"/>
    <hyperlink ref="C18" location="Tab.3.2!A1" display="Osoby bezrobotne w Wielkopolsce ogółem - udział w aktywnych formach przeciwdziałania bezrobociu"/>
    <hyperlink ref="C20" location="'Tab. 4.1'!A1" display="'Tab. 4.1'!A1"/>
    <hyperlink ref="C21" location="'Tab. 4.2'!A1" display="Bezrobotne kobiety w Wielkopolsce - udział w aktywnych formach przeciwdziałania bezrobociu"/>
    <hyperlink ref="C23" location="'Tab. 5.1'!A1" display="'Tab. 5.1'!A1"/>
    <hyperlink ref="C24" location="'Tab. 5.2'!A1" display="Osoby bezrobotne zamieszkałe na wsi w Wielkopolsce - udział w aktywnych formach przeciwdziałania bezrobociu"/>
    <hyperlink ref="C26" location="'Tab. 6.1'!A1" display="'Tab. 6.1'!A1"/>
    <hyperlink ref="C27" location="'Tab. 6.2'!A1" display="Osoby bezrobotne do 30 roku życia w Wielkopolsce - udział w aktywnych formach przeciwdziałania bezrobociu"/>
    <hyperlink ref="C29" location="Tab.7.1!A1" display="Tab.7.1!A1"/>
    <hyperlink ref="C30" location="'Tab. 7.2'!A1" display="Osoby bezrobotne powyżej 50 roku życia w Wielkpolsce - udział w aktywnych formach przeciwdziałania bezrobociu"/>
    <hyperlink ref="C32" location="'Tab. 8.1'!A1" display="'Tab. 8.1'!A1"/>
    <hyperlink ref="C33" location="'Tab.8.2 '!A1" display="Osoby długotrwale bezrobotne w Wielkopolsce - udział w aktywnych formach przeciwdziałania bezrobociu"/>
    <hyperlink ref="B34" location="'Tab. 9'!A1" display="Pozostałe osoby bezrobotne będące w szczególnej sytuacji na rynku pracy"/>
    <hyperlink ref="B35" location="'Tab. 10'!A1" display="'Tab. 10'!A1"/>
    <hyperlink ref="C37" location="Tab.11.1!A1" display="Oświadczenia o powierzeniu wykonywania pracy cudzoziemcom "/>
    <hyperlink ref="B39" location="Tab.12!A1" display="Tab.12!A1"/>
    <hyperlink ref="C41" location="'Tab 13 FP 1'!A1" display="'Tab 13 FP 1'!A1"/>
    <hyperlink ref="C42" location="'Tab 13FP 2'!A1" display="'Tab 13FP 2'!A1"/>
    <hyperlink ref="B43" location="'Tab 14'!A1" display="'Tab 14'!A1"/>
    <hyperlink ref="C9" location="'T 1.5 '!A1" display="Osoby wyłączone z ewidencji bezrobotnych w województwie wielkopolskim"/>
    <hyperlink ref="B46" location="'M1'!A1" display="'M1'!A1"/>
    <hyperlink ref="B47" location="'M2'!A1" display="'M2'!A1"/>
    <hyperlink ref="B48" location="'M3'!A1" display="'M3'!A1"/>
    <hyperlink ref="B49" location="'M4'!A1" display="'M4'!A1"/>
    <hyperlink ref="B50" location="'M5'!A1" display="'M5'!A1"/>
    <hyperlink ref="B51" location="'M6'!A1" display="'M6'!A1"/>
    <hyperlink ref="B2" location="'podział na subregiony'!A1" display="'podział na subregiony'!A1"/>
    <hyperlink ref="B44" location="'Tab 15'!A1" display="'Tab 15'!A1"/>
    <hyperlink ref="C38" location="'Tab. 11.2'!A1" display="Zezwolenia na pracę sezonową"/>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Q20"/>
  <sheetViews>
    <sheetView showGridLines="0" workbookViewId="0">
      <selection sqref="A1:H1"/>
    </sheetView>
  </sheetViews>
  <sheetFormatPr defaultRowHeight="12.75"/>
  <cols>
    <col min="1" max="1" width="14.85546875" style="1" customWidth="1"/>
    <col min="2" max="2" width="13.5703125" style="1" customWidth="1"/>
    <col min="3" max="3" width="12.5703125" style="1" customWidth="1"/>
    <col min="4" max="4" width="14.85546875" style="1" customWidth="1"/>
    <col min="5" max="16384" width="9.140625" style="1"/>
  </cols>
  <sheetData>
    <row r="1" spans="1:17">
      <c r="A1" s="219" t="s">
        <v>234</v>
      </c>
      <c r="B1" s="219"/>
      <c r="C1" s="219"/>
      <c r="D1" s="219"/>
      <c r="E1" s="219"/>
      <c r="F1" s="219"/>
      <c r="G1" s="219"/>
      <c r="H1" s="219"/>
      <c r="Q1" s="211" t="s">
        <v>820</v>
      </c>
    </row>
    <row r="2" spans="1:17">
      <c r="A2" s="240" t="s">
        <v>849</v>
      </c>
      <c r="B2" s="240"/>
      <c r="C2" s="240"/>
      <c r="D2" s="240"/>
      <c r="E2" s="240"/>
      <c r="F2" s="240"/>
      <c r="G2" s="240"/>
      <c r="H2" s="240"/>
      <c r="I2" s="240"/>
      <c r="J2" s="240"/>
      <c r="K2" s="240"/>
      <c r="L2" s="240"/>
      <c r="M2" s="240"/>
      <c r="N2" s="240"/>
      <c r="O2" s="240"/>
      <c r="P2" s="240"/>
      <c r="Q2" s="145"/>
    </row>
    <row r="3" spans="1:17">
      <c r="A3" s="240" t="s">
        <v>1022</v>
      </c>
      <c r="B3" s="240"/>
      <c r="C3" s="240"/>
      <c r="D3" s="240"/>
      <c r="E3" s="240"/>
      <c r="F3" s="240"/>
      <c r="G3" s="240"/>
      <c r="H3" s="240"/>
      <c r="I3" s="240"/>
      <c r="J3" s="240"/>
      <c r="K3" s="240"/>
      <c r="L3" s="240"/>
      <c r="M3" s="240"/>
      <c r="N3" s="240"/>
      <c r="O3" s="240"/>
      <c r="P3" s="240"/>
    </row>
    <row r="4" spans="1:17" ht="12.75" customHeight="1">
      <c r="A4" s="247" t="s">
        <v>56</v>
      </c>
      <c r="B4" s="248" t="s">
        <v>285</v>
      </c>
      <c r="C4" s="249"/>
      <c r="D4" s="249"/>
      <c r="E4" s="249"/>
      <c r="F4" s="249"/>
      <c r="G4" s="249"/>
      <c r="H4" s="249"/>
      <c r="I4" s="249"/>
      <c r="J4" s="249"/>
      <c r="K4" s="249"/>
      <c r="L4" s="249"/>
      <c r="M4" s="249"/>
      <c r="N4" s="249"/>
      <c r="O4" s="249"/>
      <c r="P4" s="249"/>
    </row>
    <row r="5" spans="1:17">
      <c r="A5" s="247"/>
      <c r="B5" s="247" t="s">
        <v>57</v>
      </c>
      <c r="C5" s="247"/>
      <c r="D5" s="247"/>
      <c r="E5" s="246" t="s">
        <v>287</v>
      </c>
      <c r="F5" s="246"/>
      <c r="G5" s="246"/>
      <c r="H5" s="246"/>
      <c r="I5" s="246"/>
      <c r="J5" s="246"/>
      <c r="K5" s="246"/>
      <c r="L5" s="246"/>
      <c r="M5" s="246"/>
      <c r="N5" s="246"/>
      <c r="O5" s="246"/>
      <c r="P5" s="246"/>
    </row>
    <row r="6" spans="1:17" ht="25.5" customHeight="1">
      <c r="A6" s="247"/>
      <c r="B6" s="247"/>
      <c r="C6" s="247"/>
      <c r="D6" s="247"/>
      <c r="E6" s="247" t="s">
        <v>83</v>
      </c>
      <c r="F6" s="247"/>
      <c r="G6" s="247" t="s">
        <v>84</v>
      </c>
      <c r="H6" s="247"/>
      <c r="I6" s="247" t="s">
        <v>85</v>
      </c>
      <c r="J6" s="247"/>
      <c r="K6" s="247" t="s">
        <v>108</v>
      </c>
      <c r="L6" s="247"/>
      <c r="M6" s="247" t="s">
        <v>127</v>
      </c>
      <c r="N6" s="247"/>
      <c r="O6" s="247" t="s">
        <v>188</v>
      </c>
      <c r="P6" s="247"/>
    </row>
    <row r="7" spans="1:17" ht="39" customHeight="1">
      <c r="A7" s="247"/>
      <c r="B7" s="142">
        <v>2018</v>
      </c>
      <c r="C7" s="71">
        <v>2019</v>
      </c>
      <c r="D7" s="142" t="s">
        <v>286</v>
      </c>
      <c r="E7" s="70">
        <v>2018</v>
      </c>
      <c r="F7" s="70">
        <v>2019</v>
      </c>
      <c r="G7" s="70">
        <v>2018</v>
      </c>
      <c r="H7" s="70">
        <v>2019</v>
      </c>
      <c r="I7" s="70">
        <v>2018</v>
      </c>
      <c r="J7" s="70">
        <v>2019</v>
      </c>
      <c r="K7" s="70">
        <v>2018</v>
      </c>
      <c r="L7" s="70">
        <v>2019</v>
      </c>
      <c r="M7" s="70">
        <v>2018</v>
      </c>
      <c r="N7" s="70">
        <v>2019</v>
      </c>
      <c r="O7" s="70">
        <v>2018</v>
      </c>
      <c r="P7" s="70">
        <v>2019</v>
      </c>
    </row>
    <row r="8" spans="1:17" ht="15">
      <c r="A8" s="168" t="s">
        <v>256</v>
      </c>
      <c r="B8" s="72">
        <v>6299</v>
      </c>
      <c r="C8" s="73">
        <v>12614</v>
      </c>
      <c r="D8" s="74">
        <v>100.25400857278933</v>
      </c>
      <c r="E8" s="72">
        <v>185</v>
      </c>
      <c r="F8" s="72">
        <v>344</v>
      </c>
      <c r="G8" s="72">
        <v>5</v>
      </c>
      <c r="H8" s="72">
        <v>59</v>
      </c>
      <c r="I8" s="72">
        <v>5801</v>
      </c>
      <c r="J8" s="72">
        <v>11531</v>
      </c>
      <c r="K8" s="72">
        <v>234</v>
      </c>
      <c r="L8" s="72">
        <v>370</v>
      </c>
      <c r="M8" s="72">
        <v>69</v>
      </c>
      <c r="N8" s="72">
        <v>305</v>
      </c>
      <c r="O8" s="72">
        <v>5</v>
      </c>
      <c r="P8" s="72">
        <v>5</v>
      </c>
    </row>
    <row r="9" spans="1:17" ht="15">
      <c r="A9" s="168" t="s">
        <v>257</v>
      </c>
      <c r="B9" s="72">
        <v>11965</v>
      </c>
      <c r="C9" s="73"/>
      <c r="D9" s="74"/>
      <c r="E9" s="72">
        <v>378</v>
      </c>
      <c r="F9" s="72"/>
      <c r="G9" s="72">
        <v>18</v>
      </c>
      <c r="H9" s="72"/>
      <c r="I9" s="72">
        <v>11030</v>
      </c>
      <c r="J9" s="72"/>
      <c r="K9" s="72">
        <v>382</v>
      </c>
      <c r="L9" s="72"/>
      <c r="M9" s="72">
        <v>144</v>
      </c>
      <c r="N9" s="72"/>
      <c r="O9" s="72">
        <v>13</v>
      </c>
      <c r="P9" s="72"/>
    </row>
    <row r="10" spans="1:17" ht="15">
      <c r="A10" s="168" t="s">
        <v>258</v>
      </c>
      <c r="B10" s="72">
        <v>17130</v>
      </c>
      <c r="C10" s="73"/>
      <c r="D10" s="74"/>
      <c r="E10" s="72">
        <v>474</v>
      </c>
      <c r="F10" s="72"/>
      <c r="G10" s="72">
        <v>37</v>
      </c>
      <c r="H10" s="72"/>
      <c r="I10" s="72">
        <v>16032</v>
      </c>
      <c r="J10" s="72"/>
      <c r="K10" s="72">
        <v>377</v>
      </c>
      <c r="L10" s="72"/>
      <c r="M10" s="72">
        <v>206</v>
      </c>
      <c r="N10" s="72"/>
      <c r="O10" s="72">
        <v>4</v>
      </c>
      <c r="P10" s="72"/>
    </row>
    <row r="11" spans="1:17" ht="15">
      <c r="A11" s="168" t="s">
        <v>259</v>
      </c>
      <c r="B11" s="72">
        <v>17877</v>
      </c>
      <c r="C11" s="73"/>
      <c r="D11" s="74"/>
      <c r="E11" s="72">
        <v>700</v>
      </c>
      <c r="F11" s="72"/>
      <c r="G11" s="72">
        <v>48</v>
      </c>
      <c r="H11" s="72"/>
      <c r="I11" s="72">
        <v>16511</v>
      </c>
      <c r="J11" s="72"/>
      <c r="K11" s="72">
        <v>348</v>
      </c>
      <c r="L11" s="72"/>
      <c r="M11" s="72">
        <v>260</v>
      </c>
      <c r="N11" s="72"/>
      <c r="O11" s="72">
        <v>10</v>
      </c>
      <c r="P11" s="72"/>
    </row>
    <row r="12" spans="1:17" ht="15">
      <c r="A12" s="168" t="s">
        <v>260</v>
      </c>
      <c r="B12" s="72">
        <v>15612</v>
      </c>
      <c r="C12" s="73"/>
      <c r="D12" s="74"/>
      <c r="E12" s="72">
        <v>528</v>
      </c>
      <c r="F12" s="72"/>
      <c r="G12" s="72">
        <v>36</v>
      </c>
      <c r="H12" s="72"/>
      <c r="I12" s="72">
        <v>14458</v>
      </c>
      <c r="J12" s="72"/>
      <c r="K12" s="72">
        <v>332</v>
      </c>
      <c r="L12" s="72"/>
      <c r="M12" s="72">
        <v>228</v>
      </c>
      <c r="N12" s="72"/>
      <c r="O12" s="72">
        <v>30</v>
      </c>
      <c r="P12" s="72"/>
    </row>
    <row r="13" spans="1:17" ht="15">
      <c r="A13" s="168" t="s">
        <v>261</v>
      </c>
      <c r="B13" s="72">
        <v>15651</v>
      </c>
      <c r="C13" s="73"/>
      <c r="D13" s="74"/>
      <c r="E13" s="72">
        <v>502</v>
      </c>
      <c r="F13" s="72"/>
      <c r="G13" s="72">
        <v>49</v>
      </c>
      <c r="H13" s="72"/>
      <c r="I13" s="72">
        <v>14454</v>
      </c>
      <c r="J13" s="72"/>
      <c r="K13" s="72">
        <v>376</v>
      </c>
      <c r="L13" s="72"/>
      <c r="M13" s="72">
        <v>255</v>
      </c>
      <c r="N13" s="72"/>
      <c r="O13" s="72">
        <v>15</v>
      </c>
      <c r="P13" s="72"/>
    </row>
    <row r="14" spans="1:17" ht="15">
      <c r="A14" s="168" t="s">
        <v>262</v>
      </c>
      <c r="B14" s="72">
        <v>14832</v>
      </c>
      <c r="C14" s="73"/>
      <c r="D14" s="74"/>
      <c r="E14" s="72">
        <v>449</v>
      </c>
      <c r="F14" s="72"/>
      <c r="G14" s="72">
        <v>45</v>
      </c>
      <c r="H14" s="72"/>
      <c r="I14" s="72">
        <v>13744</v>
      </c>
      <c r="J14" s="72"/>
      <c r="K14" s="72">
        <v>336</v>
      </c>
      <c r="L14" s="72"/>
      <c r="M14" s="72">
        <v>242</v>
      </c>
      <c r="N14" s="72"/>
      <c r="O14" s="72">
        <v>16</v>
      </c>
      <c r="P14" s="72"/>
    </row>
    <row r="15" spans="1:17" ht="15">
      <c r="A15" s="168" t="s">
        <v>263</v>
      </c>
      <c r="B15" s="72">
        <v>15240</v>
      </c>
      <c r="C15" s="73"/>
      <c r="D15" s="74"/>
      <c r="E15" s="72">
        <v>519</v>
      </c>
      <c r="F15" s="72"/>
      <c r="G15" s="72">
        <v>64</v>
      </c>
      <c r="H15" s="72"/>
      <c r="I15" s="72">
        <v>14106</v>
      </c>
      <c r="J15" s="72"/>
      <c r="K15" s="72">
        <v>254</v>
      </c>
      <c r="L15" s="72"/>
      <c r="M15" s="72">
        <v>286</v>
      </c>
      <c r="N15" s="72"/>
      <c r="O15" s="72">
        <v>11</v>
      </c>
      <c r="P15" s="72"/>
    </row>
    <row r="16" spans="1:17" ht="15">
      <c r="A16" s="168" t="s">
        <v>264</v>
      </c>
      <c r="B16" s="72">
        <v>12970</v>
      </c>
      <c r="C16" s="73"/>
      <c r="D16" s="74"/>
      <c r="E16" s="72">
        <v>440</v>
      </c>
      <c r="F16" s="72"/>
      <c r="G16" s="72">
        <v>34</v>
      </c>
      <c r="H16" s="72"/>
      <c r="I16" s="72">
        <v>11903</v>
      </c>
      <c r="J16" s="72"/>
      <c r="K16" s="72">
        <v>305</v>
      </c>
      <c r="L16" s="72"/>
      <c r="M16" s="72">
        <v>273</v>
      </c>
      <c r="N16" s="72"/>
      <c r="O16" s="72">
        <v>15</v>
      </c>
      <c r="P16" s="72"/>
    </row>
    <row r="17" spans="1:16" ht="13.5" customHeight="1">
      <c r="A17" s="168" t="s">
        <v>265</v>
      </c>
      <c r="B17" s="72">
        <v>15525</v>
      </c>
      <c r="C17" s="73"/>
      <c r="D17" s="74"/>
      <c r="E17" s="72">
        <v>458</v>
      </c>
      <c r="F17" s="72"/>
      <c r="G17" s="72">
        <v>55</v>
      </c>
      <c r="H17" s="72"/>
      <c r="I17" s="72">
        <v>14235</v>
      </c>
      <c r="J17" s="72"/>
      <c r="K17" s="72">
        <v>381</v>
      </c>
      <c r="L17" s="72"/>
      <c r="M17" s="72">
        <v>391</v>
      </c>
      <c r="N17" s="72"/>
      <c r="O17" s="72">
        <v>5</v>
      </c>
      <c r="P17" s="72"/>
    </row>
    <row r="18" spans="1:16" ht="15">
      <c r="A18" s="168" t="s">
        <v>266</v>
      </c>
      <c r="B18" s="72">
        <v>12607</v>
      </c>
      <c r="C18" s="73"/>
      <c r="D18" s="74"/>
      <c r="E18" s="72">
        <v>366</v>
      </c>
      <c r="F18" s="72"/>
      <c r="G18" s="72">
        <v>47</v>
      </c>
      <c r="H18" s="72"/>
      <c r="I18" s="72">
        <v>11553</v>
      </c>
      <c r="J18" s="72"/>
      <c r="K18" s="72">
        <v>297</v>
      </c>
      <c r="L18" s="72"/>
      <c r="M18" s="72">
        <v>339</v>
      </c>
      <c r="N18" s="72"/>
      <c r="O18" s="72">
        <v>5</v>
      </c>
      <c r="P18" s="72"/>
    </row>
    <row r="19" spans="1:16" ht="15">
      <c r="A19" s="168" t="s">
        <v>267</v>
      </c>
      <c r="B19" s="72">
        <v>9961</v>
      </c>
      <c r="C19" s="73"/>
      <c r="D19" s="74"/>
      <c r="E19" s="72">
        <v>329</v>
      </c>
      <c r="F19" s="72"/>
      <c r="G19" s="72">
        <v>34</v>
      </c>
      <c r="H19" s="72"/>
      <c r="I19" s="72">
        <v>9064</v>
      </c>
      <c r="J19" s="72"/>
      <c r="K19" s="72">
        <v>238</v>
      </c>
      <c r="L19" s="72"/>
      <c r="M19" s="72">
        <v>288</v>
      </c>
      <c r="N19" s="72"/>
      <c r="O19" s="72">
        <v>8</v>
      </c>
      <c r="P19" s="72"/>
    </row>
    <row r="20" spans="1:16" ht="15">
      <c r="A20" s="169" t="s">
        <v>57</v>
      </c>
      <c r="B20" s="158">
        <v>165669</v>
      </c>
      <c r="C20" s="158">
        <v>12614</v>
      </c>
      <c r="D20" s="159">
        <v>-92.386022732074196</v>
      </c>
      <c r="E20" s="158">
        <v>5328</v>
      </c>
      <c r="F20" s="158">
        <v>344</v>
      </c>
      <c r="G20" s="158">
        <v>472</v>
      </c>
      <c r="H20" s="158">
        <v>59</v>
      </c>
      <c r="I20" s="158">
        <v>152891</v>
      </c>
      <c r="J20" s="158">
        <v>11531</v>
      </c>
      <c r="K20" s="158">
        <v>3860</v>
      </c>
      <c r="L20" s="158">
        <v>370</v>
      </c>
      <c r="M20" s="158">
        <v>2981</v>
      </c>
      <c r="N20" s="158">
        <v>305</v>
      </c>
      <c r="O20" s="158">
        <v>137</v>
      </c>
      <c r="P20" s="158">
        <v>5</v>
      </c>
    </row>
  </sheetData>
  <mergeCells count="13">
    <mergeCell ref="A1:H1"/>
    <mergeCell ref="A2:P2"/>
    <mergeCell ref="A3:P3"/>
    <mergeCell ref="E5:P5"/>
    <mergeCell ref="A4:A7"/>
    <mergeCell ref="E6:F6"/>
    <mergeCell ref="G6:H6"/>
    <mergeCell ref="I6:J6"/>
    <mergeCell ref="K6:L6"/>
    <mergeCell ref="M6:N6"/>
    <mergeCell ref="O6:P6"/>
    <mergeCell ref="B5:D6"/>
    <mergeCell ref="B4:P4"/>
  </mergeCells>
  <hyperlinks>
    <hyperlink ref="Q1" location="'Spis tabel'!A1" display="Powrót do spisu tabel"/>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N8"/>
  <sheetViews>
    <sheetView showGridLines="0" workbookViewId="0">
      <selection activeCell="I7" sqref="I7"/>
    </sheetView>
  </sheetViews>
  <sheetFormatPr defaultRowHeight="12.75"/>
  <cols>
    <col min="1" max="1" width="14.85546875" style="1" customWidth="1"/>
    <col min="2" max="2" width="13.42578125" style="1" customWidth="1"/>
    <col min="3" max="3" width="17.7109375" style="1" customWidth="1"/>
    <col min="4" max="4" width="12.7109375" style="1" customWidth="1"/>
    <col min="5" max="5" width="11" style="1" customWidth="1"/>
    <col min="6" max="7" width="10.85546875" style="1" customWidth="1"/>
    <col min="8" max="16384" width="9.140625" style="1"/>
  </cols>
  <sheetData>
    <row r="1" spans="1:14">
      <c r="A1" s="219" t="s">
        <v>234</v>
      </c>
      <c r="B1" s="219"/>
      <c r="C1" s="219"/>
      <c r="D1" s="219"/>
      <c r="E1" s="219"/>
      <c r="F1" s="219"/>
      <c r="G1" s="219"/>
      <c r="H1" s="219"/>
      <c r="I1" s="219"/>
      <c r="J1" s="211" t="s">
        <v>820</v>
      </c>
    </row>
    <row r="2" spans="1:14">
      <c r="A2" s="250" t="s">
        <v>849</v>
      </c>
      <c r="B2" s="250"/>
      <c r="C2" s="250"/>
      <c r="D2" s="250"/>
      <c r="E2" s="250"/>
      <c r="F2" s="250"/>
      <c r="G2" s="250"/>
      <c r="H2" s="250"/>
      <c r="I2" s="250"/>
      <c r="J2" s="212"/>
      <c r="K2" s="212"/>
      <c r="L2" s="212"/>
      <c r="M2" s="212"/>
      <c r="N2" s="212"/>
    </row>
    <row r="3" spans="1:14">
      <c r="A3" s="251" t="s">
        <v>1007</v>
      </c>
      <c r="B3" s="251"/>
      <c r="C3" s="251"/>
      <c r="D3" s="251"/>
      <c r="E3" s="251"/>
      <c r="F3" s="251"/>
      <c r="G3" s="251"/>
      <c r="H3" s="251"/>
      <c r="I3" s="251"/>
      <c r="J3" s="212"/>
      <c r="K3" s="212"/>
      <c r="L3" s="212"/>
      <c r="M3" s="212"/>
      <c r="N3" s="212"/>
    </row>
    <row r="4" spans="1:14">
      <c r="A4" s="247" t="s">
        <v>56</v>
      </c>
      <c r="B4" s="247" t="s">
        <v>1008</v>
      </c>
      <c r="C4" s="247"/>
      <c r="D4" s="247"/>
      <c r="E4" s="247"/>
      <c r="F4" s="247"/>
      <c r="G4" s="247"/>
      <c r="H4" s="247"/>
      <c r="I4" s="247"/>
    </row>
    <row r="5" spans="1:14">
      <c r="A5" s="247"/>
      <c r="B5" s="247" t="s">
        <v>1009</v>
      </c>
      <c r="C5" s="247"/>
      <c r="D5" s="247" t="s">
        <v>1010</v>
      </c>
      <c r="E5" s="247"/>
      <c r="F5" s="247"/>
      <c r="G5" s="247"/>
      <c r="H5" s="247"/>
      <c r="I5" s="247" t="s">
        <v>57</v>
      </c>
    </row>
    <row r="6" spans="1:14" ht="62.25" customHeight="1">
      <c r="A6" s="247"/>
      <c r="B6" s="208" t="s">
        <v>1011</v>
      </c>
      <c r="C6" s="208" t="s">
        <v>1012</v>
      </c>
      <c r="D6" s="99" t="s">
        <v>85</v>
      </c>
      <c r="E6" s="100" t="s">
        <v>108</v>
      </c>
      <c r="F6" s="100" t="s">
        <v>127</v>
      </c>
      <c r="G6" s="100" t="s">
        <v>83</v>
      </c>
      <c r="H6" s="208" t="s">
        <v>1013</v>
      </c>
      <c r="I6" s="247"/>
    </row>
    <row r="7" spans="1:14" ht="15">
      <c r="A7" s="168" t="s">
        <v>256</v>
      </c>
      <c r="B7" s="72">
        <v>209</v>
      </c>
      <c r="C7" s="72">
        <v>5</v>
      </c>
      <c r="D7" s="72">
        <v>200</v>
      </c>
      <c r="E7" s="72">
        <v>12</v>
      </c>
      <c r="F7" s="72">
        <v>0</v>
      </c>
      <c r="G7" s="72">
        <v>2</v>
      </c>
      <c r="H7" s="72">
        <v>0</v>
      </c>
      <c r="I7" s="73">
        <v>214</v>
      </c>
    </row>
    <row r="8" spans="1:14" ht="15">
      <c r="A8" s="169" t="s">
        <v>57</v>
      </c>
      <c r="B8" s="158">
        <v>209</v>
      </c>
      <c r="C8" s="158">
        <v>5</v>
      </c>
      <c r="D8" s="158">
        <v>200</v>
      </c>
      <c r="E8" s="158">
        <v>12</v>
      </c>
      <c r="F8" s="158">
        <v>0</v>
      </c>
      <c r="G8" s="158">
        <v>2</v>
      </c>
      <c r="H8" s="158">
        <v>0</v>
      </c>
      <c r="I8" s="158">
        <v>214</v>
      </c>
    </row>
  </sheetData>
  <mergeCells count="8">
    <mergeCell ref="A1:I1"/>
    <mergeCell ref="A2:I2"/>
    <mergeCell ref="A3:I3"/>
    <mergeCell ref="A4:A6"/>
    <mergeCell ref="B4:I4"/>
    <mergeCell ref="B5:C5"/>
    <mergeCell ref="D5:H5"/>
    <mergeCell ref="I5:I6"/>
  </mergeCells>
  <hyperlinks>
    <hyperlink ref="J1" location="'Spis tabel'!A1" display="Powrót do spisu tabel"/>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20"/>
  <sheetViews>
    <sheetView showGridLines="0" workbookViewId="0">
      <selection activeCell="G3" sqref="G3"/>
    </sheetView>
  </sheetViews>
  <sheetFormatPr defaultRowHeight="12.75"/>
  <cols>
    <col min="1" max="1" width="4" style="1" customWidth="1"/>
    <col min="2" max="2" width="19.7109375" style="1" customWidth="1"/>
    <col min="3" max="3" width="15.140625" style="1" customWidth="1"/>
    <col min="4" max="4" width="14.5703125" style="1" customWidth="1"/>
    <col min="5" max="5" width="13.5703125" style="1" customWidth="1"/>
    <col min="6" max="6" width="16.85546875" style="1" customWidth="1"/>
    <col min="7" max="8" width="9.140625" style="1"/>
    <col min="9" max="9" width="18.85546875" style="1" customWidth="1"/>
    <col min="10" max="16384" width="9.140625" style="1"/>
  </cols>
  <sheetData>
    <row r="1" spans="1:7">
      <c r="A1" s="219" t="s">
        <v>288</v>
      </c>
      <c r="B1" s="219"/>
      <c r="C1" s="219"/>
      <c r="D1" s="219"/>
      <c r="E1" s="219"/>
      <c r="F1" s="219"/>
      <c r="G1" s="211" t="s">
        <v>820</v>
      </c>
    </row>
    <row r="2" spans="1:7">
      <c r="A2" s="240" t="s">
        <v>289</v>
      </c>
      <c r="B2" s="240"/>
      <c r="C2" s="240"/>
      <c r="D2" s="240"/>
      <c r="E2" s="240"/>
      <c r="F2" s="240"/>
    </row>
    <row r="3" spans="1:7" ht="68.25" customHeight="1">
      <c r="A3" s="75" t="s">
        <v>88</v>
      </c>
      <c r="B3" s="75" t="s">
        <v>37</v>
      </c>
      <c r="C3" s="75" t="s">
        <v>306</v>
      </c>
      <c r="D3" s="75" t="s">
        <v>995</v>
      </c>
      <c r="E3" s="75" t="s">
        <v>307</v>
      </c>
      <c r="F3" s="75" t="s">
        <v>308</v>
      </c>
      <c r="G3" s="11"/>
    </row>
    <row r="4" spans="1:7" ht="15">
      <c r="A4" s="76" t="s">
        <v>128</v>
      </c>
      <c r="B4" s="76" t="s">
        <v>290</v>
      </c>
      <c r="C4" s="77">
        <v>66.599999999999994</v>
      </c>
      <c r="D4" s="77">
        <v>5.4</v>
      </c>
      <c r="E4" s="78">
        <v>0.20000000000000018</v>
      </c>
      <c r="F4" s="78">
        <v>-0.5</v>
      </c>
      <c r="G4" s="10"/>
    </row>
    <row r="5" spans="1:7" ht="15">
      <c r="A5" s="76" t="s">
        <v>129</v>
      </c>
      <c r="B5" s="76" t="s">
        <v>291</v>
      </c>
      <c r="C5" s="77">
        <v>76.7</v>
      </c>
      <c r="D5" s="77">
        <v>9.1999999999999993</v>
      </c>
      <c r="E5" s="78">
        <v>0.39999999999999858</v>
      </c>
      <c r="F5" s="78">
        <v>-1.1000000000000014</v>
      </c>
      <c r="G5" s="10"/>
    </row>
    <row r="6" spans="1:7" ht="15">
      <c r="A6" s="76" t="s">
        <v>130</v>
      </c>
      <c r="B6" s="76" t="s">
        <v>292</v>
      </c>
      <c r="C6" s="77">
        <v>78.400000000000006</v>
      </c>
      <c r="D6" s="77">
        <v>8.4</v>
      </c>
      <c r="E6" s="78">
        <v>0.40000000000000036</v>
      </c>
      <c r="F6" s="78">
        <v>-0.69999999999999929</v>
      </c>
      <c r="G6" s="10"/>
    </row>
    <row r="7" spans="1:7" ht="15">
      <c r="A7" s="76" t="s">
        <v>131</v>
      </c>
      <c r="B7" s="76" t="s">
        <v>293</v>
      </c>
      <c r="C7" s="77">
        <v>23.7</v>
      </c>
      <c r="D7" s="77">
        <v>6.2</v>
      </c>
      <c r="E7" s="78">
        <v>0.40000000000000036</v>
      </c>
      <c r="F7" s="78">
        <v>-0.79999999999999982</v>
      </c>
      <c r="G7" s="10"/>
    </row>
    <row r="8" spans="1:7" ht="15">
      <c r="A8" s="76" t="s">
        <v>132</v>
      </c>
      <c r="B8" s="76" t="s">
        <v>294</v>
      </c>
      <c r="C8" s="77">
        <v>69</v>
      </c>
      <c r="D8" s="77">
        <v>6.3</v>
      </c>
      <c r="E8" s="78">
        <v>0.20000000000000018</v>
      </c>
      <c r="F8" s="78">
        <v>-0.70000000000000018</v>
      </c>
      <c r="G8" s="10"/>
    </row>
    <row r="9" spans="1:7" ht="15">
      <c r="A9" s="76" t="s">
        <v>133</v>
      </c>
      <c r="B9" s="76" t="s">
        <v>295</v>
      </c>
      <c r="C9" s="77">
        <v>75.099999999999994</v>
      </c>
      <c r="D9" s="77">
        <v>4.9000000000000004</v>
      </c>
      <c r="E9" s="78">
        <v>0.20000000000000018</v>
      </c>
      <c r="F9" s="78">
        <v>-0.59999999999999964</v>
      </c>
      <c r="G9" s="10"/>
    </row>
    <row r="10" spans="1:7" ht="15">
      <c r="A10" s="76" t="s">
        <v>134</v>
      </c>
      <c r="B10" s="76" t="s">
        <v>296</v>
      </c>
      <c r="C10" s="77">
        <v>143.4</v>
      </c>
      <c r="D10" s="77">
        <v>5.0999999999999996</v>
      </c>
      <c r="E10" s="78">
        <v>0.19999999999999929</v>
      </c>
      <c r="F10" s="78">
        <v>-0.60000000000000053</v>
      </c>
      <c r="G10" s="10"/>
    </row>
    <row r="11" spans="1:7" ht="15">
      <c r="A11" s="76" t="s">
        <v>135</v>
      </c>
      <c r="B11" s="76" t="s">
        <v>297</v>
      </c>
      <c r="C11" s="77">
        <v>23.9</v>
      </c>
      <c r="D11" s="77">
        <v>6.6</v>
      </c>
      <c r="E11" s="78">
        <v>0.29999999999999982</v>
      </c>
      <c r="F11" s="78">
        <v>-0.90000000000000036</v>
      </c>
      <c r="G11" s="10"/>
    </row>
    <row r="12" spans="1:7" ht="15">
      <c r="A12" s="76" t="s">
        <v>136</v>
      </c>
      <c r="B12" s="76" t="s">
        <v>298</v>
      </c>
      <c r="C12" s="77">
        <v>86.8</v>
      </c>
      <c r="D12" s="77">
        <v>9.1</v>
      </c>
      <c r="E12" s="78">
        <v>0.29999999999999893</v>
      </c>
      <c r="F12" s="78">
        <v>-0.80000000000000071</v>
      </c>
      <c r="G12" s="10"/>
    </row>
    <row r="13" spans="1:7" ht="15">
      <c r="A13" s="76" t="s">
        <v>3</v>
      </c>
      <c r="B13" s="76" t="s">
        <v>299</v>
      </c>
      <c r="C13" s="77">
        <v>38.6</v>
      </c>
      <c r="D13" s="77">
        <v>8.1</v>
      </c>
      <c r="E13" s="78">
        <v>0.29999999999999982</v>
      </c>
      <c r="F13" s="78">
        <v>-0.59999999999999964</v>
      </c>
      <c r="G13" s="10"/>
    </row>
    <row r="14" spans="1:7" ht="15">
      <c r="A14" s="76" t="s">
        <v>6</v>
      </c>
      <c r="B14" s="76" t="s">
        <v>300</v>
      </c>
      <c r="C14" s="77">
        <v>49.2</v>
      </c>
      <c r="D14" s="77">
        <v>5.2</v>
      </c>
      <c r="E14" s="78">
        <v>0.29999999999999982</v>
      </c>
      <c r="F14" s="78">
        <v>-0.39999999999999947</v>
      </c>
      <c r="G14" s="10"/>
    </row>
    <row r="15" spans="1:7" ht="15">
      <c r="A15" s="76" t="s">
        <v>7</v>
      </c>
      <c r="B15" s="76" t="s">
        <v>301</v>
      </c>
      <c r="C15" s="77">
        <v>85</v>
      </c>
      <c r="D15" s="77">
        <v>4.5</v>
      </c>
      <c r="E15" s="78">
        <v>0.20000000000000018</v>
      </c>
      <c r="F15" s="78">
        <v>-0.79999999999999982</v>
      </c>
      <c r="G15" s="10"/>
    </row>
    <row r="16" spans="1:7" ht="15">
      <c r="A16" s="76" t="s">
        <v>8</v>
      </c>
      <c r="B16" s="76" t="s">
        <v>302</v>
      </c>
      <c r="C16" s="77">
        <v>47</v>
      </c>
      <c r="D16" s="77">
        <v>8.6999999999999993</v>
      </c>
      <c r="E16" s="78">
        <v>0.39999999999999858</v>
      </c>
      <c r="F16" s="78">
        <v>-0.60000000000000142</v>
      </c>
      <c r="G16" s="10"/>
    </row>
    <row r="17" spans="1:7" ht="15">
      <c r="A17" s="76" t="s">
        <v>11</v>
      </c>
      <c r="B17" s="76" t="s">
        <v>303</v>
      </c>
      <c r="C17" s="77">
        <v>56.5</v>
      </c>
      <c r="D17" s="77">
        <v>10.9</v>
      </c>
      <c r="E17" s="78">
        <v>0.5</v>
      </c>
      <c r="F17" s="78">
        <v>-1.2999999999999989</v>
      </c>
      <c r="G17" s="10"/>
    </row>
    <row r="18" spans="1:7" ht="15">
      <c r="A18" s="153" t="s">
        <v>12</v>
      </c>
      <c r="B18" s="153" t="s">
        <v>304</v>
      </c>
      <c r="C18" s="162">
        <v>54.1</v>
      </c>
      <c r="D18" s="163">
        <v>3.3</v>
      </c>
      <c r="E18" s="164">
        <v>0.19999999999999973</v>
      </c>
      <c r="F18" s="164">
        <v>-0.5</v>
      </c>
      <c r="G18" s="10"/>
    </row>
    <row r="19" spans="1:7" ht="15">
      <c r="A19" s="76" t="s">
        <v>13</v>
      </c>
      <c r="B19" s="76" t="s">
        <v>305</v>
      </c>
      <c r="C19" s="77">
        <v>49.1</v>
      </c>
      <c r="D19" s="77">
        <v>7.8</v>
      </c>
      <c r="E19" s="78">
        <v>0.39999999999999947</v>
      </c>
      <c r="F19" s="78">
        <v>-1.1000000000000005</v>
      </c>
      <c r="G19" s="10"/>
    </row>
    <row r="20" spans="1:7" ht="15">
      <c r="A20" s="152" t="s">
        <v>14</v>
      </c>
      <c r="B20" s="152" t="s">
        <v>40</v>
      </c>
      <c r="C20" s="160">
        <v>1023.1</v>
      </c>
      <c r="D20" s="160">
        <v>6.1</v>
      </c>
      <c r="E20" s="161">
        <v>0.29999999999999982</v>
      </c>
      <c r="F20" s="161">
        <v>-0.70000000000000018</v>
      </c>
      <c r="G20" s="22"/>
    </row>
  </sheetData>
  <mergeCells count="2">
    <mergeCell ref="A1:F1"/>
    <mergeCell ref="A2:F2"/>
  </mergeCells>
  <hyperlinks>
    <hyperlink ref="G1" location="'Spis tabel'!A1" display="Powrót do spisu tabel"/>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49"/>
  <sheetViews>
    <sheetView showGridLines="0" workbookViewId="0">
      <selection activeCell="F1" sqref="F1"/>
    </sheetView>
  </sheetViews>
  <sheetFormatPr defaultRowHeight="12.75"/>
  <cols>
    <col min="1" max="1" width="4.5703125" style="1" customWidth="1"/>
    <col min="2" max="2" width="22.28515625" style="1" customWidth="1"/>
    <col min="3" max="3" width="14.85546875" style="1" customWidth="1"/>
    <col min="4" max="4" width="14.7109375" style="1" customWidth="1"/>
    <col min="5" max="5" width="17.42578125" style="1" customWidth="1"/>
    <col min="6" max="8" width="9.140625" style="1"/>
    <col min="9" max="9" width="18.28515625" style="1" customWidth="1"/>
    <col min="10" max="16384" width="9.140625" style="1"/>
  </cols>
  <sheetData>
    <row r="1" spans="1:6">
      <c r="A1" s="1" t="s">
        <v>288</v>
      </c>
      <c r="F1" s="211" t="s">
        <v>820</v>
      </c>
    </row>
    <row r="2" spans="1:6">
      <c r="A2" s="1" t="s">
        <v>310</v>
      </c>
    </row>
    <row r="3" spans="1:6" ht="63.75">
      <c r="A3" s="75" t="s">
        <v>88</v>
      </c>
      <c r="B3" s="75" t="s">
        <v>2</v>
      </c>
      <c r="C3" s="75" t="s">
        <v>309</v>
      </c>
      <c r="D3" s="75" t="s">
        <v>307</v>
      </c>
      <c r="E3" s="75" t="s">
        <v>308</v>
      </c>
    </row>
    <row r="4" spans="1:6" ht="15">
      <c r="A4" s="76" t="s">
        <v>128</v>
      </c>
      <c r="B4" s="76" t="s">
        <v>158</v>
      </c>
      <c r="C4" s="80">
        <v>7.2</v>
      </c>
      <c r="D4" s="81">
        <v>0.29999999999999982</v>
      </c>
      <c r="E4" s="81">
        <v>-0.70000000000000018</v>
      </c>
      <c r="F4" s="23"/>
    </row>
    <row r="5" spans="1:6" ht="15">
      <c r="A5" s="76" t="s">
        <v>129</v>
      </c>
      <c r="B5" s="76" t="s">
        <v>249</v>
      </c>
      <c r="C5" s="80">
        <v>4.7</v>
      </c>
      <c r="D5" s="81">
        <v>0.20000000000000018</v>
      </c>
      <c r="E5" s="81">
        <v>-0.5</v>
      </c>
      <c r="F5" s="23"/>
    </row>
    <row r="6" spans="1:6" ht="15">
      <c r="A6" s="76" t="s">
        <v>130</v>
      </c>
      <c r="B6" s="76" t="s">
        <v>159</v>
      </c>
      <c r="C6" s="80">
        <v>4.8</v>
      </c>
      <c r="D6" s="81">
        <v>0.20000000000000018</v>
      </c>
      <c r="E6" s="81">
        <v>-1.5</v>
      </c>
      <c r="F6" s="23"/>
    </row>
    <row r="7" spans="1:6" ht="15">
      <c r="A7" s="76" t="s">
        <v>131</v>
      </c>
      <c r="B7" s="76" t="s">
        <v>160</v>
      </c>
      <c r="C7" s="80">
        <v>5.7</v>
      </c>
      <c r="D7" s="81">
        <v>0.29999999999999982</v>
      </c>
      <c r="E7" s="81">
        <v>-0.39999999999999947</v>
      </c>
      <c r="F7" s="23"/>
    </row>
    <row r="8" spans="1:6" ht="15">
      <c r="A8" s="76" t="s">
        <v>132</v>
      </c>
      <c r="B8" s="76" t="s">
        <v>161</v>
      </c>
      <c r="C8" s="80">
        <v>4.2</v>
      </c>
      <c r="D8" s="81">
        <v>0.20000000000000018</v>
      </c>
      <c r="E8" s="81">
        <v>-0.20000000000000018</v>
      </c>
      <c r="F8" s="23"/>
    </row>
    <row r="9" spans="1:6" ht="15">
      <c r="A9" s="76" t="s">
        <v>133</v>
      </c>
      <c r="B9" s="76" t="s">
        <v>162</v>
      </c>
      <c r="C9" s="80">
        <v>4.3</v>
      </c>
      <c r="D9" s="81">
        <v>0.5</v>
      </c>
      <c r="E9" s="81">
        <v>-0.79999999999999982</v>
      </c>
      <c r="F9" s="23"/>
    </row>
    <row r="10" spans="1:6" ht="15">
      <c r="A10" s="76" t="s">
        <v>134</v>
      </c>
      <c r="B10" s="76" t="s">
        <v>777</v>
      </c>
      <c r="C10" s="80">
        <v>2.621359223300971</v>
      </c>
      <c r="D10" s="81">
        <v>0.1409698625222493</v>
      </c>
      <c r="E10" s="81">
        <v>-0.46012225818051045</v>
      </c>
      <c r="F10" s="23"/>
    </row>
    <row r="11" spans="1:6" ht="15">
      <c r="A11" s="79" t="s">
        <v>339</v>
      </c>
      <c r="B11" s="207" t="s">
        <v>32</v>
      </c>
      <c r="C11" s="80">
        <v>2.5</v>
      </c>
      <c r="D11" s="81">
        <v>0.20000000000000018</v>
      </c>
      <c r="E11" s="81">
        <v>-0.39999999999999991</v>
      </c>
      <c r="F11" s="24"/>
    </row>
    <row r="12" spans="1:6" ht="15">
      <c r="A12" s="79" t="s">
        <v>340</v>
      </c>
      <c r="B12" s="207" t="s">
        <v>35</v>
      </c>
      <c r="C12" s="80">
        <v>2.7</v>
      </c>
      <c r="D12" s="81">
        <v>0.10000000000000009</v>
      </c>
      <c r="E12" s="81">
        <v>-0.5</v>
      </c>
      <c r="F12" s="24"/>
    </row>
    <row r="13" spans="1:6" ht="15">
      <c r="A13" s="76" t="s">
        <v>135</v>
      </c>
      <c r="B13" s="76" t="s">
        <v>164</v>
      </c>
      <c r="C13" s="80">
        <v>2</v>
      </c>
      <c r="D13" s="81">
        <v>0.19999999999999996</v>
      </c>
      <c r="E13" s="81">
        <v>0</v>
      </c>
      <c r="F13" s="23"/>
    </row>
    <row r="14" spans="1:6" ht="15">
      <c r="A14" s="76" t="s">
        <v>136</v>
      </c>
      <c r="B14" s="76" t="s">
        <v>165</v>
      </c>
      <c r="C14" s="80">
        <v>4.8</v>
      </c>
      <c r="D14" s="81">
        <v>0.39999999999999947</v>
      </c>
      <c r="E14" s="81">
        <v>-1.7999999999999998</v>
      </c>
      <c r="F14" s="23"/>
    </row>
    <row r="15" spans="1:6" ht="15">
      <c r="A15" s="76" t="s">
        <v>3</v>
      </c>
      <c r="B15" s="76" t="s">
        <v>778</v>
      </c>
      <c r="C15" s="80">
        <v>8.0977796685046712</v>
      </c>
      <c r="D15" s="81">
        <v>0.3599920857753931</v>
      </c>
      <c r="E15" s="81">
        <v>-1.7107170525217121</v>
      </c>
      <c r="F15" s="23"/>
    </row>
    <row r="16" spans="1:6" ht="15">
      <c r="A16" s="79" t="s">
        <v>4</v>
      </c>
      <c r="B16" s="207" t="s">
        <v>32</v>
      </c>
      <c r="C16" s="80">
        <v>9.5</v>
      </c>
      <c r="D16" s="81">
        <v>0.5</v>
      </c>
      <c r="E16" s="81">
        <v>-2.0999999999999996</v>
      </c>
      <c r="F16" s="24"/>
    </row>
    <row r="17" spans="1:6" ht="15">
      <c r="A17" s="79" t="s">
        <v>5</v>
      </c>
      <c r="B17" s="207" t="s">
        <v>31</v>
      </c>
      <c r="C17" s="80">
        <v>6.4</v>
      </c>
      <c r="D17" s="81">
        <v>0.20000000000000018</v>
      </c>
      <c r="E17" s="81">
        <v>-1.1999999999999993</v>
      </c>
      <c r="F17" s="24"/>
    </row>
    <row r="18" spans="1:6" ht="15">
      <c r="A18" s="76" t="s">
        <v>6</v>
      </c>
      <c r="B18" s="76" t="s">
        <v>167</v>
      </c>
      <c r="C18" s="80">
        <v>3.1</v>
      </c>
      <c r="D18" s="81">
        <v>0.10000000000000009</v>
      </c>
      <c r="E18" s="81">
        <v>-0.69999999999999973</v>
      </c>
      <c r="F18" s="23"/>
    </row>
    <row r="19" spans="1:6" ht="15">
      <c r="A19" s="76" t="s">
        <v>7</v>
      </c>
      <c r="B19" s="76" t="s">
        <v>168</v>
      </c>
      <c r="C19" s="80">
        <v>3.7</v>
      </c>
      <c r="D19" s="81">
        <v>0.40000000000000036</v>
      </c>
      <c r="E19" s="81">
        <v>-0.29999999999999982</v>
      </c>
      <c r="F19" s="23"/>
    </row>
    <row r="20" spans="1:6" ht="15">
      <c r="A20" s="76" t="s">
        <v>8</v>
      </c>
      <c r="B20" s="76" t="s">
        <v>779</v>
      </c>
      <c r="C20" s="80">
        <v>3.4034914716260154</v>
      </c>
      <c r="D20" s="81">
        <v>0.1</v>
      </c>
      <c r="E20" s="81">
        <v>-0.36357810841427574</v>
      </c>
      <c r="F20" s="23"/>
    </row>
    <row r="21" spans="1:6" ht="15">
      <c r="A21" s="79" t="s">
        <v>9</v>
      </c>
      <c r="B21" s="207" t="s">
        <v>32</v>
      </c>
      <c r="C21" s="80">
        <v>3</v>
      </c>
      <c r="D21" s="81">
        <v>0.10000000000000009</v>
      </c>
      <c r="E21" s="81">
        <v>-0.29999999999999982</v>
      </c>
      <c r="F21" s="24"/>
    </row>
    <row r="22" spans="1:6" ht="15">
      <c r="A22" s="79" t="s">
        <v>10</v>
      </c>
      <c r="B22" s="207" t="s">
        <v>33</v>
      </c>
      <c r="C22" s="80">
        <v>3.7</v>
      </c>
      <c r="D22" s="81">
        <v>0.20000000000000018</v>
      </c>
      <c r="E22" s="81">
        <v>-0.39999999999999947</v>
      </c>
      <c r="F22" s="24"/>
    </row>
    <row r="23" spans="1:6" ht="15">
      <c r="A23" s="76" t="s">
        <v>11</v>
      </c>
      <c r="B23" s="76" t="s">
        <v>170</v>
      </c>
      <c r="C23" s="80">
        <v>5</v>
      </c>
      <c r="D23" s="81">
        <v>0.29999999999999982</v>
      </c>
      <c r="E23" s="81">
        <v>-9.9999999999999645E-2</v>
      </c>
      <c r="F23" s="23"/>
    </row>
    <row r="24" spans="1:6" ht="15">
      <c r="A24" s="76" t="s">
        <v>12</v>
      </c>
      <c r="B24" s="76" t="s">
        <v>171</v>
      </c>
      <c r="C24" s="80">
        <v>2.1</v>
      </c>
      <c r="D24" s="81">
        <v>0</v>
      </c>
      <c r="E24" s="81">
        <v>-0.29999999999999982</v>
      </c>
      <c r="F24" s="23"/>
    </row>
    <row r="25" spans="1:6" ht="15">
      <c r="A25" s="76" t="s">
        <v>13</v>
      </c>
      <c r="B25" s="76" t="s">
        <v>172</v>
      </c>
      <c r="C25" s="80">
        <v>3.3</v>
      </c>
      <c r="D25" s="81">
        <v>0</v>
      </c>
      <c r="E25" s="81">
        <v>-0.60000000000000009</v>
      </c>
      <c r="F25" s="23"/>
    </row>
    <row r="26" spans="1:6" ht="15">
      <c r="A26" s="76" t="s">
        <v>14</v>
      </c>
      <c r="B26" s="76" t="s">
        <v>173</v>
      </c>
      <c r="C26" s="80">
        <v>2.9</v>
      </c>
      <c r="D26" s="81">
        <v>0.10000000000000009</v>
      </c>
      <c r="E26" s="81">
        <v>-0.30000000000000027</v>
      </c>
      <c r="F26" s="23"/>
    </row>
    <row r="27" spans="1:6" ht="15">
      <c r="A27" s="76" t="s">
        <v>15</v>
      </c>
      <c r="B27" s="76" t="s">
        <v>174</v>
      </c>
      <c r="C27" s="80">
        <v>4.5</v>
      </c>
      <c r="D27" s="81">
        <v>0.20000000000000018</v>
      </c>
      <c r="E27" s="81">
        <v>-0.29999999999999982</v>
      </c>
      <c r="F27" s="23"/>
    </row>
    <row r="28" spans="1:6" ht="15">
      <c r="A28" s="76" t="s">
        <v>16</v>
      </c>
      <c r="B28" s="76" t="s">
        <v>175</v>
      </c>
      <c r="C28" s="80">
        <v>4.8</v>
      </c>
      <c r="D28" s="81">
        <v>0.29999999999999982</v>
      </c>
      <c r="E28" s="81">
        <v>-0.5</v>
      </c>
      <c r="F28" s="23"/>
    </row>
    <row r="29" spans="1:6" ht="15">
      <c r="A29" s="76" t="s">
        <v>17</v>
      </c>
      <c r="B29" s="76" t="s">
        <v>176</v>
      </c>
      <c r="C29" s="80">
        <v>3.7</v>
      </c>
      <c r="D29" s="81">
        <v>0.10000000000000009</v>
      </c>
      <c r="E29" s="81">
        <v>-0.19999999999999973</v>
      </c>
      <c r="F29" s="23"/>
    </row>
    <row r="30" spans="1:6" ht="15">
      <c r="A30" s="76" t="s">
        <v>18</v>
      </c>
      <c r="B30" s="76" t="s">
        <v>780</v>
      </c>
      <c r="C30" s="80">
        <v>1.2695095328190946</v>
      </c>
      <c r="D30" s="81">
        <v>-2.0300433150044483E-5</v>
      </c>
      <c r="E30" s="81">
        <v>-0.33557423853438761</v>
      </c>
      <c r="F30" s="23"/>
    </row>
    <row r="31" spans="1:6" ht="15">
      <c r="A31" s="79" t="s">
        <v>19</v>
      </c>
      <c r="B31" s="207" t="s">
        <v>32</v>
      </c>
      <c r="C31" s="80">
        <v>1.4</v>
      </c>
      <c r="D31" s="81">
        <v>0</v>
      </c>
      <c r="E31" s="81">
        <v>-0.40000000000000013</v>
      </c>
      <c r="F31" s="24"/>
    </row>
    <row r="32" spans="1:6" ht="15">
      <c r="A32" s="79" t="s">
        <v>20</v>
      </c>
      <c r="B32" s="207" t="s">
        <v>34</v>
      </c>
      <c r="C32" s="80">
        <v>1.2</v>
      </c>
      <c r="D32" s="81">
        <v>0</v>
      </c>
      <c r="E32" s="81">
        <v>-0.30000000000000004</v>
      </c>
      <c r="F32" s="24"/>
    </row>
    <row r="33" spans="1:6" ht="15">
      <c r="A33" s="76" t="s">
        <v>21</v>
      </c>
      <c r="B33" s="76" t="s">
        <v>178</v>
      </c>
      <c r="C33" s="80">
        <v>4.3</v>
      </c>
      <c r="D33" s="81">
        <v>0.20000000000000018</v>
      </c>
      <c r="E33" s="81">
        <v>-0.60000000000000053</v>
      </c>
      <c r="F33" s="23"/>
    </row>
    <row r="34" spans="1:6" ht="15">
      <c r="A34" s="76" t="s">
        <v>22</v>
      </c>
      <c r="B34" s="76" t="s">
        <v>179</v>
      </c>
      <c r="C34" s="80">
        <v>7.9</v>
      </c>
      <c r="D34" s="81">
        <v>0.20000000000000018</v>
      </c>
      <c r="E34" s="81">
        <v>-0.90000000000000036</v>
      </c>
      <c r="F34" s="23"/>
    </row>
    <row r="35" spans="1:6" ht="15">
      <c r="A35" s="76" t="s">
        <v>23</v>
      </c>
      <c r="B35" s="76" t="s">
        <v>180</v>
      </c>
      <c r="C35" s="80">
        <v>3.3</v>
      </c>
      <c r="D35" s="81">
        <v>0.19999999999999973</v>
      </c>
      <c r="E35" s="81">
        <v>-0.60000000000000009</v>
      </c>
      <c r="F35" s="23"/>
    </row>
    <row r="36" spans="1:6" ht="15">
      <c r="A36" s="76" t="s">
        <v>24</v>
      </c>
      <c r="B36" s="76" t="s">
        <v>181</v>
      </c>
      <c r="C36" s="80">
        <v>5.8</v>
      </c>
      <c r="D36" s="81">
        <v>0.29999999999999982</v>
      </c>
      <c r="E36" s="81">
        <v>-0.40000000000000036</v>
      </c>
      <c r="F36" s="23"/>
    </row>
    <row r="37" spans="1:6" ht="15">
      <c r="A37" s="76" t="s">
        <v>25</v>
      </c>
      <c r="B37" s="76" t="s">
        <v>182</v>
      </c>
      <c r="C37" s="80">
        <v>2</v>
      </c>
      <c r="D37" s="81">
        <v>0.10000000000000009</v>
      </c>
      <c r="E37" s="81">
        <v>-0.60000000000000009</v>
      </c>
      <c r="F37" s="23"/>
    </row>
    <row r="38" spans="1:6" ht="15">
      <c r="A38" s="76" t="s">
        <v>26</v>
      </c>
      <c r="B38" s="76" t="s">
        <v>183</v>
      </c>
      <c r="C38" s="80">
        <v>4.4000000000000004</v>
      </c>
      <c r="D38" s="81">
        <v>0</v>
      </c>
      <c r="E38" s="81">
        <v>-0.29999999999999982</v>
      </c>
      <c r="F38" s="23"/>
    </row>
    <row r="39" spans="1:6" ht="15">
      <c r="A39" s="76" t="s">
        <v>27</v>
      </c>
      <c r="B39" s="76" t="s">
        <v>184</v>
      </c>
      <c r="C39" s="80">
        <v>6.1</v>
      </c>
      <c r="D39" s="81">
        <v>0.39999999999999947</v>
      </c>
      <c r="E39" s="81">
        <v>-0.70000000000000018</v>
      </c>
      <c r="F39" s="23"/>
    </row>
    <row r="40" spans="1:6" ht="15">
      <c r="A40" s="76" t="s">
        <v>28</v>
      </c>
      <c r="B40" s="76" t="s">
        <v>185</v>
      </c>
      <c r="C40" s="80">
        <v>1.6</v>
      </c>
      <c r="D40" s="81">
        <v>0.20000000000000018</v>
      </c>
      <c r="E40" s="81">
        <v>-0.19999999999999996</v>
      </c>
      <c r="F40" s="23"/>
    </row>
    <row r="41" spans="1:6" ht="15">
      <c r="A41" s="76" t="s">
        <v>29</v>
      </c>
      <c r="B41" s="76" t="s">
        <v>186</v>
      </c>
      <c r="C41" s="80">
        <v>3.7</v>
      </c>
      <c r="D41" s="81">
        <v>0.30000000000000027</v>
      </c>
      <c r="E41" s="81">
        <v>-0.29999999999999982</v>
      </c>
      <c r="F41" s="23"/>
    </row>
    <row r="42" spans="1:6" ht="15">
      <c r="A42" s="76" t="s">
        <v>30</v>
      </c>
      <c r="B42" s="76" t="s">
        <v>187</v>
      </c>
      <c r="C42" s="80">
        <v>7.1</v>
      </c>
      <c r="D42" s="81">
        <v>9.9999999999999645E-2</v>
      </c>
      <c r="E42" s="81">
        <v>-1.2000000000000011</v>
      </c>
      <c r="F42" s="23"/>
    </row>
    <row r="43" spans="1:6" ht="15" customHeight="1">
      <c r="A43" s="153"/>
      <c r="B43" s="153" t="s">
        <v>87</v>
      </c>
      <c r="C43" s="165">
        <v>3.3</v>
      </c>
      <c r="D43" s="166">
        <v>0.19999999999999973</v>
      </c>
      <c r="E43" s="166">
        <v>-0.5</v>
      </c>
      <c r="F43" s="23"/>
    </row>
    <row r="44" spans="1:6" ht="15">
      <c r="A44" s="76" t="s">
        <v>39</v>
      </c>
      <c r="B44" s="170" t="s">
        <v>835</v>
      </c>
      <c r="C44" s="81">
        <v>3.1</v>
      </c>
      <c r="D44" s="81">
        <v>0.10000000000000009</v>
      </c>
      <c r="E44" s="81">
        <v>-0.39722954048693504</v>
      </c>
      <c r="F44" s="23"/>
    </row>
    <row r="45" spans="1:6" ht="15">
      <c r="A45" s="76" t="s">
        <v>39</v>
      </c>
      <c r="B45" s="170" t="s">
        <v>836</v>
      </c>
      <c r="C45" s="81">
        <v>6.6512716501386944</v>
      </c>
      <c r="D45" s="81">
        <v>0.26606485924164414</v>
      </c>
      <c r="E45" s="81">
        <v>-1.3148509304790839</v>
      </c>
      <c r="F45" s="23"/>
    </row>
    <row r="46" spans="1:6" ht="15">
      <c r="A46" s="76" t="s">
        <v>39</v>
      </c>
      <c r="B46" s="170" t="s">
        <v>837</v>
      </c>
      <c r="C46" s="81">
        <v>3.6171112041722853</v>
      </c>
      <c r="D46" s="81">
        <v>0.18378248995836222</v>
      </c>
      <c r="E46" s="81">
        <v>-0.45547346672896216</v>
      </c>
      <c r="F46" s="23"/>
    </row>
    <row r="47" spans="1:6" ht="15">
      <c r="A47" s="76" t="s">
        <v>39</v>
      </c>
      <c r="B47" s="170" t="s">
        <v>838</v>
      </c>
      <c r="C47" s="81">
        <v>5.7189430027658563</v>
      </c>
      <c r="D47" s="81">
        <v>0.2</v>
      </c>
      <c r="E47" s="81">
        <v>-0.69171934294074777</v>
      </c>
      <c r="F47" s="23"/>
    </row>
    <row r="48" spans="1:6" ht="15">
      <c r="A48" s="76" t="s">
        <v>39</v>
      </c>
      <c r="B48" s="170" t="s">
        <v>839</v>
      </c>
      <c r="C48" s="81">
        <v>2.0663042453423985</v>
      </c>
      <c r="D48" s="81">
        <v>0.1</v>
      </c>
      <c r="E48" s="81">
        <v>-0.4</v>
      </c>
      <c r="F48" s="23"/>
    </row>
    <row r="49" spans="1:6">
      <c r="A49" s="233" t="s">
        <v>38</v>
      </c>
      <c r="B49" s="233"/>
      <c r="C49" s="233"/>
      <c r="D49" s="233"/>
      <c r="F49" s="10"/>
    </row>
  </sheetData>
  <mergeCells count="1">
    <mergeCell ref="A49:D49"/>
  </mergeCells>
  <hyperlinks>
    <hyperlink ref="F1" location="'Spis tabel'!A1" display="Powrót do spisu tabel"/>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sheetPr>
    <pageSetUpPr fitToPage="1"/>
  </sheetPr>
  <dimension ref="A1:I52"/>
  <sheetViews>
    <sheetView showGridLines="0" zoomScaleNormal="100" workbookViewId="0">
      <selection activeCell="I2" sqref="I2:I3"/>
    </sheetView>
  </sheetViews>
  <sheetFormatPr defaultRowHeight="12.75"/>
  <cols>
    <col min="1" max="1" width="5.42578125" style="10" customWidth="1"/>
    <col min="2" max="2" width="20.5703125" style="10" customWidth="1"/>
    <col min="3" max="3" width="13.42578125" style="10" customWidth="1"/>
    <col min="4" max="4" width="13.28515625" style="10" customWidth="1"/>
    <col min="5" max="5" width="16.7109375" style="10" customWidth="1"/>
    <col min="6" max="6" width="9.42578125" style="10" customWidth="1"/>
    <col min="7" max="7" width="11.140625" style="10" customWidth="1"/>
    <col min="8" max="8" width="14" style="10" customWidth="1"/>
    <col min="9" max="9" width="10.85546875" style="10" customWidth="1"/>
    <col min="10" max="11" width="9.140625" style="10"/>
    <col min="12" max="12" width="18" style="10" customWidth="1"/>
    <col min="13" max="16384" width="9.140625" style="10"/>
  </cols>
  <sheetData>
    <row r="1" spans="1:9" ht="16.5" customHeight="1">
      <c r="A1" s="233" t="s">
        <v>311</v>
      </c>
      <c r="B1" s="233"/>
      <c r="C1" s="233"/>
      <c r="D1" s="233"/>
      <c r="E1" s="233"/>
      <c r="F1" s="233"/>
      <c r="G1" s="233"/>
      <c r="H1" s="233"/>
      <c r="I1" s="211" t="s">
        <v>820</v>
      </c>
    </row>
    <row r="2" spans="1:9" ht="14.25" customHeight="1">
      <c r="A2" s="233" t="s">
        <v>312</v>
      </c>
      <c r="B2" s="233"/>
      <c r="C2" s="233"/>
      <c r="D2" s="233"/>
      <c r="E2" s="233"/>
      <c r="F2" s="233"/>
      <c r="G2" s="233"/>
      <c r="H2" s="233"/>
    </row>
    <row r="3" spans="1:9" s="11" customFormat="1" ht="18.75" customHeight="1">
      <c r="A3" s="252" t="s">
        <v>88</v>
      </c>
      <c r="B3" s="252" t="s">
        <v>2</v>
      </c>
      <c r="C3" s="252" t="s">
        <v>71</v>
      </c>
      <c r="D3" s="252" t="s">
        <v>77</v>
      </c>
      <c r="E3" s="252"/>
      <c r="F3" s="252" t="s">
        <v>70</v>
      </c>
      <c r="G3" s="252"/>
      <c r="H3" s="252"/>
    </row>
    <row r="4" spans="1:9" s="11" customFormat="1" ht="16.5" customHeight="1">
      <c r="A4" s="252"/>
      <c r="B4" s="252"/>
      <c r="C4" s="252"/>
      <c r="D4" s="252" t="s">
        <v>313</v>
      </c>
      <c r="E4" s="252" t="s">
        <v>314</v>
      </c>
      <c r="F4" s="252" t="s">
        <v>53</v>
      </c>
      <c r="G4" s="252" t="s">
        <v>54</v>
      </c>
      <c r="H4" s="252"/>
    </row>
    <row r="5" spans="1:9" s="11" customFormat="1" ht="28.5" customHeight="1">
      <c r="A5" s="252"/>
      <c r="B5" s="252"/>
      <c r="C5" s="252"/>
      <c r="D5" s="252"/>
      <c r="E5" s="252"/>
      <c r="F5" s="252"/>
      <c r="G5" s="46" t="s">
        <v>57</v>
      </c>
      <c r="H5" s="46" t="s">
        <v>69</v>
      </c>
    </row>
    <row r="6" spans="1:9" ht="15">
      <c r="A6" s="39" t="s">
        <v>128</v>
      </c>
      <c r="B6" s="39" t="s">
        <v>158</v>
      </c>
      <c r="C6" s="84">
        <v>1409</v>
      </c>
      <c r="D6" s="85">
        <v>6.2594268476621409</v>
      </c>
      <c r="E6" s="85">
        <v>-7.3635765943458154</v>
      </c>
      <c r="F6" s="86">
        <v>240</v>
      </c>
      <c r="G6" s="86">
        <v>157</v>
      </c>
      <c r="H6" s="86">
        <v>87</v>
      </c>
      <c r="I6" s="26"/>
    </row>
    <row r="7" spans="1:9" ht="17.25" customHeight="1">
      <c r="A7" s="39" t="s">
        <v>129</v>
      </c>
      <c r="B7" s="39" t="s">
        <v>249</v>
      </c>
      <c r="C7" s="84">
        <v>1530</v>
      </c>
      <c r="D7" s="85">
        <v>6.6202090592334457</v>
      </c>
      <c r="E7" s="85">
        <v>-9.1448931116389502</v>
      </c>
      <c r="F7" s="86">
        <v>411</v>
      </c>
      <c r="G7" s="86">
        <v>316</v>
      </c>
      <c r="H7" s="86">
        <v>169</v>
      </c>
      <c r="I7" s="26"/>
    </row>
    <row r="8" spans="1:9" ht="15">
      <c r="A8" s="39" t="s">
        <v>130</v>
      </c>
      <c r="B8" s="39" t="s">
        <v>159</v>
      </c>
      <c r="C8" s="84">
        <v>2473</v>
      </c>
      <c r="D8" s="85">
        <v>4.921510394569367</v>
      </c>
      <c r="E8" s="85">
        <v>-24.396209110363799</v>
      </c>
      <c r="F8" s="86">
        <v>530</v>
      </c>
      <c r="G8" s="86">
        <v>414</v>
      </c>
      <c r="H8" s="86">
        <v>159</v>
      </c>
      <c r="I8" s="26"/>
    </row>
    <row r="9" spans="1:9" ht="15">
      <c r="A9" s="39" t="s">
        <v>131</v>
      </c>
      <c r="B9" s="39" t="s">
        <v>160</v>
      </c>
      <c r="C9" s="84">
        <v>1914</v>
      </c>
      <c r="D9" s="85">
        <v>5.3964757709251074</v>
      </c>
      <c r="E9" s="85">
        <v>-6.3600782778864868</v>
      </c>
      <c r="F9" s="86">
        <v>283</v>
      </c>
      <c r="G9" s="86">
        <v>185</v>
      </c>
      <c r="H9" s="86">
        <v>129</v>
      </c>
      <c r="I9" s="26"/>
    </row>
    <row r="10" spans="1:9" ht="15">
      <c r="A10" s="39" t="s">
        <v>132</v>
      </c>
      <c r="B10" s="39" t="s">
        <v>161</v>
      </c>
      <c r="C10" s="84">
        <v>1009</v>
      </c>
      <c r="D10" s="85">
        <v>6.9989395546129458</v>
      </c>
      <c r="E10" s="85">
        <v>-3.8131553860819736</v>
      </c>
      <c r="F10" s="86">
        <v>201</v>
      </c>
      <c r="G10" s="86">
        <v>135</v>
      </c>
      <c r="H10" s="86">
        <v>72</v>
      </c>
      <c r="I10" s="26"/>
    </row>
    <row r="11" spans="1:9" ht="15">
      <c r="A11" s="39" t="s">
        <v>133</v>
      </c>
      <c r="B11" s="39" t="s">
        <v>162</v>
      </c>
      <c r="C11" s="84">
        <v>1186</v>
      </c>
      <c r="D11" s="85">
        <v>14.922480620155042</v>
      </c>
      <c r="E11" s="85">
        <v>-13.995649021029735</v>
      </c>
      <c r="F11" s="86">
        <v>323</v>
      </c>
      <c r="G11" s="86">
        <v>169</v>
      </c>
      <c r="H11" s="86">
        <v>86</v>
      </c>
      <c r="I11" s="26"/>
    </row>
    <row r="12" spans="1:9" ht="15">
      <c r="A12" s="39" t="s">
        <v>134</v>
      </c>
      <c r="B12" s="39" t="s">
        <v>163</v>
      </c>
      <c r="C12" s="84">
        <v>2152</v>
      </c>
      <c r="D12" s="85">
        <v>7.2247135027404141</v>
      </c>
      <c r="E12" s="85">
        <v>-13.78205128205127</v>
      </c>
      <c r="F12" s="86">
        <v>483</v>
      </c>
      <c r="G12" s="86">
        <v>338</v>
      </c>
      <c r="H12" s="86">
        <v>172</v>
      </c>
      <c r="I12" s="26"/>
    </row>
    <row r="13" spans="1:9" s="22" customFormat="1" ht="15">
      <c r="A13" s="92" t="s">
        <v>339</v>
      </c>
      <c r="B13" s="113" t="s">
        <v>32</v>
      </c>
      <c r="C13" s="84">
        <v>807</v>
      </c>
      <c r="D13" s="85">
        <v>8.7601078167115958</v>
      </c>
      <c r="E13" s="85">
        <v>-13.03879310344827</v>
      </c>
      <c r="F13" s="86">
        <v>177</v>
      </c>
      <c r="G13" s="86">
        <v>112</v>
      </c>
      <c r="H13" s="86">
        <v>62</v>
      </c>
      <c r="I13" s="27"/>
    </row>
    <row r="14" spans="1:9" s="22" customFormat="1" ht="15">
      <c r="A14" s="92" t="s">
        <v>340</v>
      </c>
      <c r="B14" s="113" t="s">
        <v>35</v>
      </c>
      <c r="C14" s="84">
        <v>1345</v>
      </c>
      <c r="D14" s="85">
        <v>6.324110671936765</v>
      </c>
      <c r="E14" s="85">
        <v>-14.221938775510196</v>
      </c>
      <c r="F14" s="86">
        <v>306</v>
      </c>
      <c r="G14" s="86">
        <v>226</v>
      </c>
      <c r="H14" s="86">
        <v>110</v>
      </c>
      <c r="I14" s="27"/>
    </row>
    <row r="15" spans="1:9" ht="15">
      <c r="A15" s="39" t="s">
        <v>135</v>
      </c>
      <c r="B15" s="39" t="s">
        <v>164</v>
      </c>
      <c r="C15" s="84">
        <v>648</v>
      </c>
      <c r="D15" s="85">
        <v>10.769230769230774</v>
      </c>
      <c r="E15" s="85">
        <v>-0.15408320493067151</v>
      </c>
      <c r="F15" s="86">
        <v>128</v>
      </c>
      <c r="G15" s="86">
        <v>65</v>
      </c>
      <c r="H15" s="86">
        <v>48</v>
      </c>
      <c r="I15" s="26"/>
    </row>
    <row r="16" spans="1:9" ht="15">
      <c r="A16" s="39" t="s">
        <v>136</v>
      </c>
      <c r="B16" s="39" t="s">
        <v>165</v>
      </c>
      <c r="C16" s="84">
        <v>1551</v>
      </c>
      <c r="D16" s="85">
        <v>9.7664543524416132</v>
      </c>
      <c r="E16" s="85">
        <v>-28.094575799721838</v>
      </c>
      <c r="F16" s="86">
        <v>449</v>
      </c>
      <c r="G16" s="86">
        <v>311</v>
      </c>
      <c r="H16" s="86">
        <v>168</v>
      </c>
      <c r="I16" s="26"/>
    </row>
    <row r="17" spans="1:9" ht="15">
      <c r="A17" s="39" t="s">
        <v>3</v>
      </c>
      <c r="B17" s="39" t="s">
        <v>166</v>
      </c>
      <c r="C17" s="84">
        <v>6512</v>
      </c>
      <c r="D17" s="85">
        <v>5.7142857142857224</v>
      </c>
      <c r="E17" s="85">
        <v>-17.912517332661039</v>
      </c>
      <c r="F17" s="86">
        <v>1042</v>
      </c>
      <c r="G17" s="86">
        <v>690</v>
      </c>
      <c r="H17" s="86">
        <v>333</v>
      </c>
      <c r="I17" s="26"/>
    </row>
    <row r="18" spans="1:9" s="22" customFormat="1" ht="15">
      <c r="A18" s="92" t="s">
        <v>4</v>
      </c>
      <c r="B18" s="113" t="s">
        <v>32</v>
      </c>
      <c r="C18" s="84">
        <v>4184</v>
      </c>
      <c r="D18" s="85">
        <v>6.3278271918678684</v>
      </c>
      <c r="E18" s="85">
        <v>-19.227799227799224</v>
      </c>
      <c r="F18" s="86">
        <v>669</v>
      </c>
      <c r="G18" s="86">
        <v>420</v>
      </c>
      <c r="H18" s="86">
        <v>208</v>
      </c>
      <c r="I18" s="27"/>
    </row>
    <row r="19" spans="1:9" s="22" customFormat="1" ht="15">
      <c r="A19" s="92" t="s">
        <v>5</v>
      </c>
      <c r="B19" s="113" t="s">
        <v>31</v>
      </c>
      <c r="C19" s="84">
        <v>2328</v>
      </c>
      <c r="D19" s="85">
        <v>4.6292134831460601</v>
      </c>
      <c r="E19" s="85">
        <v>-15.437704322557209</v>
      </c>
      <c r="F19" s="86">
        <v>373</v>
      </c>
      <c r="G19" s="86">
        <v>270</v>
      </c>
      <c r="H19" s="86">
        <v>125</v>
      </c>
      <c r="I19" s="27"/>
    </row>
    <row r="20" spans="1:9" ht="15">
      <c r="A20" s="39" t="s">
        <v>6</v>
      </c>
      <c r="B20" s="39" t="s">
        <v>167</v>
      </c>
      <c r="C20" s="84">
        <v>928</v>
      </c>
      <c r="D20" s="85">
        <v>4.2696629213483135</v>
      </c>
      <c r="E20" s="85">
        <v>-17.142857142857139</v>
      </c>
      <c r="F20" s="86">
        <v>188</v>
      </c>
      <c r="G20" s="86">
        <v>150</v>
      </c>
      <c r="H20" s="86">
        <v>77</v>
      </c>
      <c r="I20" s="26"/>
    </row>
    <row r="21" spans="1:9" ht="15">
      <c r="A21" s="39" t="s">
        <v>7</v>
      </c>
      <c r="B21" s="39" t="s">
        <v>168</v>
      </c>
      <c r="C21" s="84">
        <v>1313</v>
      </c>
      <c r="D21" s="85">
        <v>13.092161929371244</v>
      </c>
      <c r="E21" s="85">
        <v>-7.274011299435017</v>
      </c>
      <c r="F21" s="86">
        <v>305</v>
      </c>
      <c r="G21" s="86">
        <v>153</v>
      </c>
      <c r="H21" s="86">
        <v>90</v>
      </c>
      <c r="I21" s="26"/>
    </row>
    <row r="22" spans="1:9" ht="15">
      <c r="A22" s="39" t="s">
        <v>8</v>
      </c>
      <c r="B22" s="39" t="s">
        <v>169</v>
      </c>
      <c r="C22" s="84">
        <v>1990</v>
      </c>
      <c r="D22" s="85">
        <v>5.8510638297872362</v>
      </c>
      <c r="E22" s="85">
        <v>-7.6994434137291279</v>
      </c>
      <c r="F22" s="86">
        <v>362</v>
      </c>
      <c r="G22" s="86">
        <v>252</v>
      </c>
      <c r="H22" s="86">
        <v>149</v>
      </c>
      <c r="I22" s="26"/>
    </row>
    <row r="23" spans="1:9" s="22" customFormat="1" ht="15">
      <c r="A23" s="92" t="s">
        <v>9</v>
      </c>
      <c r="B23" s="113" t="s">
        <v>32</v>
      </c>
      <c r="C23" s="84">
        <v>743</v>
      </c>
      <c r="D23" s="85">
        <v>7.2150072150072049</v>
      </c>
      <c r="E23" s="85">
        <v>-5.4707379134860048</v>
      </c>
      <c r="F23" s="86">
        <v>146</v>
      </c>
      <c r="G23" s="86">
        <v>96</v>
      </c>
      <c r="H23" s="86">
        <v>55</v>
      </c>
      <c r="I23" s="27"/>
    </row>
    <row r="24" spans="1:9" s="22" customFormat="1" ht="15">
      <c r="A24" s="92" t="s">
        <v>10</v>
      </c>
      <c r="B24" s="113" t="s">
        <v>33</v>
      </c>
      <c r="C24" s="84">
        <v>1247</v>
      </c>
      <c r="D24" s="85">
        <v>5.0547598989048055</v>
      </c>
      <c r="E24" s="85">
        <v>-8.9781021897810263</v>
      </c>
      <c r="F24" s="86">
        <v>216</v>
      </c>
      <c r="G24" s="86">
        <v>156</v>
      </c>
      <c r="H24" s="86">
        <v>94</v>
      </c>
      <c r="I24" s="27"/>
    </row>
    <row r="25" spans="1:9" ht="15">
      <c r="A25" s="39" t="s">
        <v>11</v>
      </c>
      <c r="B25" s="39" t="s">
        <v>170</v>
      </c>
      <c r="C25" s="84">
        <v>618</v>
      </c>
      <c r="D25" s="85">
        <v>7.4782608695652186</v>
      </c>
      <c r="E25" s="85">
        <v>-1.5923566878980893</v>
      </c>
      <c r="F25" s="86">
        <v>109</v>
      </c>
      <c r="G25" s="86">
        <v>66</v>
      </c>
      <c r="H25" s="86">
        <v>39</v>
      </c>
      <c r="I25" s="26"/>
    </row>
    <row r="26" spans="1:9" ht="15">
      <c r="A26" s="39" t="s">
        <v>12</v>
      </c>
      <c r="B26" s="39" t="s">
        <v>171</v>
      </c>
      <c r="C26" s="84">
        <v>714</v>
      </c>
      <c r="D26" s="85">
        <v>3.7790697674418681</v>
      </c>
      <c r="E26" s="85">
        <v>-10.861423220973791</v>
      </c>
      <c r="F26" s="86">
        <v>157</v>
      </c>
      <c r="G26" s="86">
        <v>131</v>
      </c>
      <c r="H26" s="86">
        <v>72</v>
      </c>
      <c r="I26" s="26"/>
    </row>
    <row r="27" spans="1:9" ht="15">
      <c r="A27" s="39" t="s">
        <v>13</v>
      </c>
      <c r="B27" s="39" t="s">
        <v>172</v>
      </c>
      <c r="C27" s="84">
        <v>768</v>
      </c>
      <c r="D27" s="85">
        <v>0.26109660574411464</v>
      </c>
      <c r="E27" s="85">
        <v>-15.511551155115512</v>
      </c>
      <c r="F27" s="86">
        <v>180</v>
      </c>
      <c r="G27" s="86">
        <v>178</v>
      </c>
      <c r="H27" s="86">
        <v>68</v>
      </c>
      <c r="I27" s="26"/>
    </row>
    <row r="28" spans="1:9" ht="15">
      <c r="A28" s="39" t="s">
        <v>14</v>
      </c>
      <c r="B28" s="39" t="s">
        <v>173</v>
      </c>
      <c r="C28" s="84">
        <v>2065</v>
      </c>
      <c r="D28" s="85">
        <v>2.7363184079601979</v>
      </c>
      <c r="E28" s="85">
        <v>-10.060975609756099</v>
      </c>
      <c r="F28" s="86">
        <v>546</v>
      </c>
      <c r="G28" s="86">
        <v>491</v>
      </c>
      <c r="H28" s="86">
        <v>167</v>
      </c>
      <c r="I28" s="26"/>
    </row>
    <row r="29" spans="1:9" ht="15">
      <c r="A29" s="39" t="s">
        <v>15</v>
      </c>
      <c r="B29" s="39" t="s">
        <v>174</v>
      </c>
      <c r="C29" s="84">
        <v>1133</v>
      </c>
      <c r="D29" s="85">
        <v>6.1855670103092848</v>
      </c>
      <c r="E29" s="85">
        <v>-5.1882845188284534</v>
      </c>
      <c r="F29" s="86">
        <v>200</v>
      </c>
      <c r="G29" s="86">
        <v>134</v>
      </c>
      <c r="H29" s="86">
        <v>91</v>
      </c>
      <c r="I29" s="26"/>
    </row>
    <row r="30" spans="1:9" ht="15">
      <c r="A30" s="39" t="s">
        <v>16</v>
      </c>
      <c r="B30" s="39" t="s">
        <v>175</v>
      </c>
      <c r="C30" s="84">
        <v>2605</v>
      </c>
      <c r="D30" s="85">
        <v>7.2457801564429758</v>
      </c>
      <c r="E30" s="85">
        <v>-8.4680252986647986</v>
      </c>
      <c r="F30" s="86">
        <v>599</v>
      </c>
      <c r="G30" s="86">
        <v>423</v>
      </c>
      <c r="H30" s="86">
        <v>190</v>
      </c>
      <c r="I30" s="26"/>
    </row>
    <row r="31" spans="1:9" ht="15">
      <c r="A31" s="39" t="s">
        <v>17</v>
      </c>
      <c r="B31" s="39" t="s">
        <v>176</v>
      </c>
      <c r="C31" s="84">
        <v>929</v>
      </c>
      <c r="D31" s="85">
        <v>3.7988826815642511</v>
      </c>
      <c r="E31" s="85">
        <v>-4.2268041237113323</v>
      </c>
      <c r="F31" s="86">
        <v>222</v>
      </c>
      <c r="G31" s="86">
        <v>188</v>
      </c>
      <c r="H31" s="86">
        <v>89</v>
      </c>
      <c r="I31" s="26"/>
    </row>
    <row r="32" spans="1:9" ht="15">
      <c r="A32" s="39" t="s">
        <v>18</v>
      </c>
      <c r="B32" s="39" t="s">
        <v>177</v>
      </c>
      <c r="C32" s="84">
        <v>7269</v>
      </c>
      <c r="D32" s="85">
        <v>6.3652326602282585</v>
      </c>
      <c r="E32" s="85">
        <v>-16.313608104996547</v>
      </c>
      <c r="F32" s="86">
        <v>1288</v>
      </c>
      <c r="G32" s="86">
        <v>853</v>
      </c>
      <c r="H32" s="86">
        <v>525</v>
      </c>
      <c r="I32" s="26"/>
    </row>
    <row r="33" spans="1:9" s="22" customFormat="1" ht="15">
      <c r="A33" s="92" t="s">
        <v>19</v>
      </c>
      <c r="B33" s="113" t="s">
        <v>32</v>
      </c>
      <c r="C33" s="84">
        <v>2786</v>
      </c>
      <c r="D33" s="85">
        <v>6.3358778625954244</v>
      </c>
      <c r="E33" s="85">
        <v>-18.347010550996472</v>
      </c>
      <c r="F33" s="86">
        <v>450</v>
      </c>
      <c r="G33" s="86">
        <v>284</v>
      </c>
      <c r="H33" s="86">
        <v>169</v>
      </c>
      <c r="I33" s="27"/>
    </row>
    <row r="34" spans="1:9" s="22" customFormat="1" ht="15">
      <c r="A34" s="92" t="s">
        <v>20</v>
      </c>
      <c r="B34" s="113" t="s">
        <v>34</v>
      </c>
      <c r="C34" s="84">
        <v>4483</v>
      </c>
      <c r="D34" s="85">
        <v>6.383483626008541</v>
      </c>
      <c r="E34" s="85">
        <v>-14.998103905953727</v>
      </c>
      <c r="F34" s="86">
        <v>838</v>
      </c>
      <c r="G34" s="86">
        <v>569</v>
      </c>
      <c r="H34" s="86">
        <v>356</v>
      </c>
      <c r="I34" s="27"/>
    </row>
    <row r="35" spans="1:9" ht="15">
      <c r="A35" s="39" t="s">
        <v>21</v>
      </c>
      <c r="B35" s="39" t="s">
        <v>178</v>
      </c>
      <c r="C35" s="84">
        <v>1112</v>
      </c>
      <c r="D35" s="85">
        <v>7.9611650485436911</v>
      </c>
      <c r="E35" s="85">
        <v>-10.968775020016011</v>
      </c>
      <c r="F35" s="86">
        <v>247</v>
      </c>
      <c r="G35" s="86">
        <v>165</v>
      </c>
      <c r="H35" s="86">
        <v>99</v>
      </c>
      <c r="I35" s="26"/>
    </row>
    <row r="36" spans="1:9" ht="15">
      <c r="A36" s="39" t="s">
        <v>22</v>
      </c>
      <c r="B36" s="39" t="s">
        <v>179</v>
      </c>
      <c r="C36" s="84">
        <v>1818</v>
      </c>
      <c r="D36" s="85">
        <v>3.707929264118647</v>
      </c>
      <c r="E36" s="85">
        <v>-9.5972153157632931</v>
      </c>
      <c r="F36" s="86">
        <v>302</v>
      </c>
      <c r="G36" s="86">
        <v>237</v>
      </c>
      <c r="H36" s="86">
        <v>128</v>
      </c>
      <c r="I36" s="26"/>
    </row>
    <row r="37" spans="1:9" ht="15">
      <c r="A37" s="39" t="s">
        <v>23</v>
      </c>
      <c r="B37" s="39" t="s">
        <v>180</v>
      </c>
      <c r="C37" s="84">
        <v>1274</v>
      </c>
      <c r="D37" s="85">
        <v>7.8746824724809557</v>
      </c>
      <c r="E37" s="85">
        <v>-15.1232511658894</v>
      </c>
      <c r="F37" s="86">
        <v>262</v>
      </c>
      <c r="G37" s="86">
        <v>169</v>
      </c>
      <c r="H37" s="86">
        <v>98</v>
      </c>
      <c r="I37" s="26"/>
    </row>
    <row r="38" spans="1:9" ht="15">
      <c r="A38" s="39" t="s">
        <v>24</v>
      </c>
      <c r="B38" s="39" t="s">
        <v>181</v>
      </c>
      <c r="C38" s="84">
        <v>1493</v>
      </c>
      <c r="D38" s="85">
        <v>7.3328540618260263</v>
      </c>
      <c r="E38" s="85">
        <v>-5.0254452926208728</v>
      </c>
      <c r="F38" s="86">
        <v>328</v>
      </c>
      <c r="G38" s="86">
        <v>226</v>
      </c>
      <c r="H38" s="86">
        <v>99</v>
      </c>
      <c r="I38" s="26"/>
    </row>
    <row r="39" spans="1:9" ht="15">
      <c r="A39" s="39" t="s">
        <v>25</v>
      </c>
      <c r="B39" s="39" t="s">
        <v>182</v>
      </c>
      <c r="C39" s="84">
        <v>477</v>
      </c>
      <c r="D39" s="85">
        <v>7.1910112359550453</v>
      </c>
      <c r="E39" s="85">
        <v>-23.434991974317825</v>
      </c>
      <c r="F39" s="86">
        <v>117</v>
      </c>
      <c r="G39" s="86">
        <v>85</v>
      </c>
      <c r="H39" s="86">
        <v>43</v>
      </c>
      <c r="I39" s="26"/>
    </row>
    <row r="40" spans="1:9" ht="15">
      <c r="A40" s="39" t="s">
        <v>26</v>
      </c>
      <c r="B40" s="39" t="s">
        <v>183</v>
      </c>
      <c r="C40" s="84">
        <v>1666</v>
      </c>
      <c r="D40" s="85">
        <v>1.7715332926084386</v>
      </c>
      <c r="E40" s="85">
        <v>-6.1936936936936888</v>
      </c>
      <c r="F40" s="86">
        <v>352</v>
      </c>
      <c r="G40" s="86">
        <v>323</v>
      </c>
      <c r="H40" s="86">
        <v>172</v>
      </c>
      <c r="I40" s="26"/>
    </row>
    <row r="41" spans="1:9" ht="15">
      <c r="A41" s="39" t="s">
        <v>27</v>
      </c>
      <c r="B41" s="39" t="s">
        <v>184</v>
      </c>
      <c r="C41" s="84">
        <v>1467</v>
      </c>
      <c r="D41" s="85">
        <v>7.8676470588235219</v>
      </c>
      <c r="E41" s="85">
        <v>-10.165339865278639</v>
      </c>
      <c r="F41" s="86">
        <v>284</v>
      </c>
      <c r="G41" s="86">
        <v>177</v>
      </c>
      <c r="H41" s="86">
        <v>88</v>
      </c>
      <c r="I41" s="26"/>
    </row>
    <row r="42" spans="1:9" ht="15">
      <c r="A42" s="39" t="s">
        <v>28</v>
      </c>
      <c r="B42" s="39" t="s">
        <v>185</v>
      </c>
      <c r="C42" s="84">
        <v>473</v>
      </c>
      <c r="D42" s="85">
        <v>15.365853658536579</v>
      </c>
      <c r="E42" s="85">
        <v>-5.9642147117296247</v>
      </c>
      <c r="F42" s="86">
        <v>165</v>
      </c>
      <c r="G42" s="86">
        <v>102</v>
      </c>
      <c r="H42" s="86">
        <v>69</v>
      </c>
      <c r="I42" s="26"/>
    </row>
    <row r="43" spans="1:9" ht="15">
      <c r="A43" s="39" t="s">
        <v>29</v>
      </c>
      <c r="B43" s="39" t="s">
        <v>186</v>
      </c>
      <c r="C43" s="84">
        <v>1265</v>
      </c>
      <c r="D43" s="85">
        <v>9.6187175043327642</v>
      </c>
      <c r="E43" s="85">
        <v>-5.1724137931034448</v>
      </c>
      <c r="F43" s="86">
        <v>269</v>
      </c>
      <c r="G43" s="86">
        <v>158</v>
      </c>
      <c r="H43" s="86">
        <v>94</v>
      </c>
      <c r="I43" s="26"/>
    </row>
    <row r="44" spans="1:9" ht="15">
      <c r="A44" s="39" t="s">
        <v>30</v>
      </c>
      <c r="B44" s="39" t="s">
        <v>187</v>
      </c>
      <c r="C44" s="84">
        <v>2308</v>
      </c>
      <c r="D44" s="85">
        <v>3.1738936075100526</v>
      </c>
      <c r="E44" s="85">
        <v>-13.622754491017957</v>
      </c>
      <c r="F44" s="86">
        <v>354</v>
      </c>
      <c r="G44" s="86">
        <v>283</v>
      </c>
      <c r="H44" s="86">
        <v>126</v>
      </c>
      <c r="I44" s="26"/>
    </row>
    <row r="45" spans="1:9" s="22" customFormat="1" ht="15.75" customHeight="1">
      <c r="A45" s="255" t="s">
        <v>87</v>
      </c>
      <c r="B45" s="256"/>
      <c r="C45" s="114">
        <v>54069</v>
      </c>
      <c r="D45" s="115">
        <v>6.2948473470029569</v>
      </c>
      <c r="E45" s="115">
        <v>-12.904317010309271</v>
      </c>
      <c r="F45" s="116">
        <v>10926</v>
      </c>
      <c r="G45" s="116">
        <v>7724</v>
      </c>
      <c r="H45" s="116">
        <v>3996</v>
      </c>
      <c r="I45" s="27"/>
    </row>
    <row r="46" spans="1:9" ht="15" customHeight="1">
      <c r="A46" s="253" t="s">
        <v>835</v>
      </c>
      <c r="B46" s="254"/>
      <c r="C46" s="84">
        <v>9426</v>
      </c>
      <c r="D46" s="85">
        <v>7.6396026036313884</v>
      </c>
      <c r="E46" s="85">
        <v>-9.3740986443611121</v>
      </c>
      <c r="F46" s="86">
        <v>2207</v>
      </c>
      <c r="G46" s="86">
        <v>1538</v>
      </c>
      <c r="H46" s="86">
        <v>743</v>
      </c>
      <c r="I46" s="26"/>
    </row>
    <row r="47" spans="1:9" ht="15" customHeight="1">
      <c r="A47" s="253" t="s">
        <v>836</v>
      </c>
      <c r="B47" s="254"/>
      <c r="C47" s="84">
        <v>11547</v>
      </c>
      <c r="D47" s="85">
        <v>5.32700903037491</v>
      </c>
      <c r="E47" s="85">
        <v>-16.790372558910434</v>
      </c>
      <c r="F47" s="86">
        <v>2145</v>
      </c>
      <c r="G47" s="86">
        <v>1561</v>
      </c>
      <c r="H47" s="86">
        <v>801</v>
      </c>
      <c r="I47" s="26"/>
    </row>
    <row r="48" spans="1:9" ht="15" customHeight="1">
      <c r="A48" s="253" t="s">
        <v>837</v>
      </c>
      <c r="B48" s="254"/>
      <c r="C48" s="84">
        <v>6417</v>
      </c>
      <c r="D48" s="85">
        <v>6.4885496183206186</v>
      </c>
      <c r="E48" s="85">
        <v>-9.2618778280542955</v>
      </c>
      <c r="F48" s="86">
        <v>1245</v>
      </c>
      <c r="G48" s="86">
        <v>854</v>
      </c>
      <c r="H48" s="86">
        <v>523</v>
      </c>
      <c r="I48" s="26"/>
    </row>
    <row r="49" spans="1:9" ht="15" customHeight="1">
      <c r="A49" s="253" t="s">
        <v>838</v>
      </c>
      <c r="B49" s="254"/>
      <c r="C49" s="84">
        <v>9319</v>
      </c>
      <c r="D49" s="85">
        <v>6.0543985433026108</v>
      </c>
      <c r="E49" s="85">
        <v>-10.013518733101577</v>
      </c>
      <c r="F49" s="86">
        <v>1888</v>
      </c>
      <c r="G49" s="86">
        <v>1356</v>
      </c>
      <c r="H49" s="86">
        <v>660</v>
      </c>
      <c r="I49" s="26"/>
    </row>
    <row r="50" spans="1:9" ht="15.75" customHeight="1">
      <c r="A50" s="253" t="s">
        <v>839</v>
      </c>
      <c r="B50" s="254"/>
      <c r="C50" s="84">
        <v>17360</v>
      </c>
      <c r="D50" s="85">
        <v>6.2813762703563185</v>
      </c>
      <c r="E50" s="85">
        <v>-14.793364091489153</v>
      </c>
      <c r="F50" s="86">
        <v>3441</v>
      </c>
      <c r="G50" s="86">
        <v>2415</v>
      </c>
      <c r="H50" s="86">
        <v>1269</v>
      </c>
      <c r="I50" s="26"/>
    </row>
    <row r="52" spans="1:9">
      <c r="B52" s="28"/>
      <c r="C52" s="29"/>
      <c r="D52" s="30"/>
      <c r="E52" s="30"/>
      <c r="F52" s="30"/>
      <c r="G52" s="30"/>
    </row>
  </sheetData>
  <mergeCells count="17">
    <mergeCell ref="A49:B49"/>
    <mergeCell ref="A50:B50"/>
    <mergeCell ref="A45:B45"/>
    <mergeCell ref="A46:B46"/>
    <mergeCell ref="A47:B47"/>
    <mergeCell ref="A48:B48"/>
    <mergeCell ref="A1:H1"/>
    <mergeCell ref="B3:B5"/>
    <mergeCell ref="A3:A5"/>
    <mergeCell ref="D3:E3"/>
    <mergeCell ref="D4:D5"/>
    <mergeCell ref="E4:E5"/>
    <mergeCell ref="C3:C5"/>
    <mergeCell ref="G4:H4"/>
    <mergeCell ref="F4:F5"/>
    <mergeCell ref="F3:H3"/>
    <mergeCell ref="A2:H2"/>
  </mergeCells>
  <phoneticPr fontId="0" type="noConversion"/>
  <hyperlinks>
    <hyperlink ref="I1" location="'Spis tabel'!A1" display="Powrót do spisu tabel"/>
  </hyperlinks>
  <pageMargins left="0.75" right="0.75" top="1" bottom="1" header="0.5" footer="0.5"/>
  <pageSetup paperSize="9" scale="89"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dimension ref="A1:S52"/>
  <sheetViews>
    <sheetView showGridLines="0" zoomScaleNormal="100" workbookViewId="0">
      <selection sqref="A1:L1"/>
    </sheetView>
  </sheetViews>
  <sheetFormatPr defaultRowHeight="12.75"/>
  <cols>
    <col min="1" max="1" width="5.140625" style="1" customWidth="1"/>
    <col min="2" max="2" width="21.7109375" style="1" customWidth="1"/>
    <col min="3" max="3" width="14.7109375" style="1" customWidth="1"/>
    <col min="4" max="4" width="8" style="1" customWidth="1"/>
    <col min="5" max="5" width="8" style="33" customWidth="1"/>
    <col min="6" max="7" width="7.5703125" style="1" customWidth="1"/>
    <col min="8" max="10" width="7.7109375" style="1" customWidth="1"/>
    <col min="11" max="11" width="8.5703125" style="1" customWidth="1"/>
    <col min="12" max="12" width="8.42578125" style="1" customWidth="1"/>
    <col min="13" max="13" width="11.85546875" style="1" customWidth="1"/>
    <col min="14" max="18" width="9.140625" style="1"/>
    <col min="19" max="19" width="18.42578125" style="1" customWidth="1"/>
    <col min="20" max="16384" width="9.140625" style="1"/>
  </cols>
  <sheetData>
    <row r="1" spans="1:19" ht="16.5" customHeight="1">
      <c r="A1" s="233" t="s">
        <v>311</v>
      </c>
      <c r="B1" s="233"/>
      <c r="C1" s="233"/>
      <c r="D1" s="233"/>
      <c r="E1" s="233"/>
      <c r="F1" s="233"/>
      <c r="G1" s="233"/>
      <c r="H1" s="233"/>
      <c r="I1" s="233"/>
      <c r="J1" s="233"/>
      <c r="K1" s="233"/>
      <c r="L1" s="233"/>
      <c r="S1" s="211" t="s">
        <v>820</v>
      </c>
    </row>
    <row r="2" spans="1:19" ht="12.75" customHeight="1">
      <c r="A2" s="233" t="s">
        <v>315</v>
      </c>
      <c r="B2" s="233"/>
      <c r="C2" s="233"/>
      <c r="D2" s="233"/>
      <c r="E2" s="233"/>
      <c r="F2" s="233"/>
      <c r="G2" s="233"/>
      <c r="H2" s="233"/>
      <c r="I2" s="233"/>
      <c r="J2" s="233"/>
      <c r="K2" s="233"/>
      <c r="L2" s="233"/>
    </row>
    <row r="3" spans="1:19" ht="13.5" customHeight="1">
      <c r="A3" s="252" t="s">
        <v>88</v>
      </c>
      <c r="B3" s="252" t="s">
        <v>2</v>
      </c>
      <c r="C3" s="258" t="s">
        <v>851</v>
      </c>
      <c r="D3" s="258" t="s">
        <v>66</v>
      </c>
      <c r="E3" s="258"/>
      <c r="F3" s="258"/>
      <c r="G3" s="258"/>
      <c r="H3" s="258"/>
      <c r="I3" s="258"/>
      <c r="J3" s="258"/>
      <c r="K3" s="258"/>
      <c r="L3" s="258"/>
      <c r="M3" s="258"/>
      <c r="N3" s="258"/>
      <c r="O3" s="258"/>
      <c r="P3" s="258"/>
      <c r="Q3" s="258"/>
      <c r="R3" s="258"/>
    </row>
    <row r="4" spans="1:19" ht="13.5" customHeight="1">
      <c r="A4" s="252"/>
      <c r="B4" s="252"/>
      <c r="C4" s="258"/>
      <c r="D4" s="257" t="s">
        <v>58</v>
      </c>
      <c r="E4" s="259" t="s">
        <v>59</v>
      </c>
      <c r="F4" s="257" t="s">
        <v>72</v>
      </c>
      <c r="G4" s="257" t="s">
        <v>73</v>
      </c>
      <c r="H4" s="257" t="s">
        <v>67</v>
      </c>
      <c r="I4" s="257" t="s">
        <v>137</v>
      </c>
      <c r="J4" s="257" t="s">
        <v>190</v>
      </c>
      <c r="K4" s="257" t="s">
        <v>191</v>
      </c>
      <c r="L4" s="259" t="s">
        <v>192</v>
      </c>
      <c r="M4" s="257" t="s">
        <v>193</v>
      </c>
      <c r="N4" s="259" t="s">
        <v>194</v>
      </c>
      <c r="O4" s="257" t="s">
        <v>195</v>
      </c>
      <c r="P4" s="257" t="s">
        <v>196</v>
      </c>
      <c r="Q4" s="257" t="s">
        <v>197</v>
      </c>
      <c r="R4" s="257" t="s">
        <v>60</v>
      </c>
    </row>
    <row r="5" spans="1:19" ht="72.75" customHeight="1">
      <c r="A5" s="252"/>
      <c r="B5" s="252"/>
      <c r="C5" s="258"/>
      <c r="D5" s="257"/>
      <c r="E5" s="259"/>
      <c r="F5" s="257"/>
      <c r="G5" s="257"/>
      <c r="H5" s="257"/>
      <c r="I5" s="257"/>
      <c r="J5" s="257"/>
      <c r="K5" s="257"/>
      <c r="L5" s="259"/>
      <c r="M5" s="257"/>
      <c r="N5" s="259"/>
      <c r="O5" s="257"/>
      <c r="P5" s="257"/>
      <c r="Q5" s="257"/>
      <c r="R5" s="257"/>
    </row>
    <row r="6" spans="1:19" ht="15">
      <c r="A6" s="89" t="s">
        <v>128</v>
      </c>
      <c r="B6" s="83" t="s">
        <v>158</v>
      </c>
      <c r="C6" s="90">
        <v>15</v>
      </c>
      <c r="D6" s="84">
        <v>3</v>
      </c>
      <c r="E6" s="84">
        <v>4</v>
      </c>
      <c r="F6" s="84">
        <v>1</v>
      </c>
      <c r="G6" s="84">
        <v>5</v>
      </c>
      <c r="H6" s="84">
        <v>0</v>
      </c>
      <c r="I6" s="84">
        <v>0</v>
      </c>
      <c r="J6" s="84">
        <v>0</v>
      </c>
      <c r="K6" s="84">
        <v>0</v>
      </c>
      <c r="L6" s="84">
        <v>0</v>
      </c>
      <c r="M6" s="84">
        <v>1</v>
      </c>
      <c r="N6" s="84">
        <v>0</v>
      </c>
      <c r="O6" s="84">
        <v>0</v>
      </c>
      <c r="P6" s="84">
        <v>0</v>
      </c>
      <c r="Q6" s="84">
        <v>1</v>
      </c>
      <c r="R6" s="84">
        <v>0</v>
      </c>
    </row>
    <row r="7" spans="1:19" ht="15">
      <c r="A7" s="89" t="s">
        <v>129</v>
      </c>
      <c r="B7" s="83" t="s">
        <v>249</v>
      </c>
      <c r="C7" s="90">
        <v>10</v>
      </c>
      <c r="D7" s="7">
        <v>4</v>
      </c>
      <c r="E7" s="7">
        <v>0</v>
      </c>
      <c r="F7" s="7">
        <v>0</v>
      </c>
      <c r="G7" s="7">
        <v>1</v>
      </c>
      <c r="H7" s="7">
        <v>0</v>
      </c>
      <c r="I7" s="7">
        <v>0</v>
      </c>
      <c r="J7" s="7">
        <v>0</v>
      </c>
      <c r="K7" s="7">
        <v>0</v>
      </c>
      <c r="L7" s="7">
        <v>1</v>
      </c>
      <c r="M7" s="84">
        <v>0</v>
      </c>
      <c r="N7" s="84">
        <v>0</v>
      </c>
      <c r="O7" s="84">
        <v>0</v>
      </c>
      <c r="P7" s="84">
        <v>1</v>
      </c>
      <c r="Q7" s="84">
        <v>0</v>
      </c>
      <c r="R7" s="84">
        <v>3</v>
      </c>
    </row>
    <row r="8" spans="1:19" ht="15">
      <c r="A8" s="89" t="s">
        <v>130</v>
      </c>
      <c r="B8" s="83" t="s">
        <v>159</v>
      </c>
      <c r="C8" s="90">
        <v>65</v>
      </c>
      <c r="D8" s="84">
        <v>0</v>
      </c>
      <c r="E8" s="84">
        <v>0</v>
      </c>
      <c r="F8" s="84">
        <v>25</v>
      </c>
      <c r="G8" s="84">
        <v>33</v>
      </c>
      <c r="H8" s="84">
        <v>0</v>
      </c>
      <c r="I8" s="84">
        <v>0</v>
      </c>
      <c r="J8" s="84">
        <v>0</v>
      </c>
      <c r="K8" s="84">
        <v>0</v>
      </c>
      <c r="L8" s="84">
        <v>0</v>
      </c>
      <c r="M8" s="84">
        <v>0</v>
      </c>
      <c r="N8" s="84">
        <v>0</v>
      </c>
      <c r="O8" s="84">
        <v>0</v>
      </c>
      <c r="P8" s="84">
        <v>0</v>
      </c>
      <c r="Q8" s="84">
        <v>2</v>
      </c>
      <c r="R8" s="84">
        <v>5</v>
      </c>
    </row>
    <row r="9" spans="1:19" ht="15">
      <c r="A9" s="89" t="s">
        <v>131</v>
      </c>
      <c r="B9" s="83" t="s">
        <v>160</v>
      </c>
      <c r="C9" s="90">
        <v>7</v>
      </c>
      <c r="D9" s="84">
        <v>0</v>
      </c>
      <c r="E9" s="84">
        <v>0</v>
      </c>
      <c r="F9" s="84">
        <v>0</v>
      </c>
      <c r="G9" s="84">
        <v>0</v>
      </c>
      <c r="H9" s="84">
        <v>0</v>
      </c>
      <c r="I9" s="84">
        <v>0</v>
      </c>
      <c r="J9" s="84">
        <v>0</v>
      </c>
      <c r="K9" s="84">
        <v>0</v>
      </c>
      <c r="L9" s="84">
        <v>0</v>
      </c>
      <c r="M9" s="84">
        <v>0</v>
      </c>
      <c r="N9" s="84">
        <v>0</v>
      </c>
      <c r="O9" s="84">
        <v>0</v>
      </c>
      <c r="P9" s="84">
        <v>1</v>
      </c>
      <c r="Q9" s="84">
        <v>3</v>
      </c>
      <c r="R9" s="84">
        <v>3</v>
      </c>
    </row>
    <row r="10" spans="1:19" ht="15">
      <c r="A10" s="89" t="s">
        <v>132</v>
      </c>
      <c r="B10" s="83" t="s">
        <v>161</v>
      </c>
      <c r="C10" s="90">
        <v>4</v>
      </c>
      <c r="D10" s="84">
        <v>0</v>
      </c>
      <c r="E10" s="84">
        <v>0</v>
      </c>
      <c r="F10" s="84">
        <v>0</v>
      </c>
      <c r="G10" s="84">
        <v>2</v>
      </c>
      <c r="H10" s="84">
        <v>0</v>
      </c>
      <c r="I10" s="84">
        <v>0</v>
      </c>
      <c r="J10" s="84">
        <v>0</v>
      </c>
      <c r="K10" s="84">
        <v>0</v>
      </c>
      <c r="L10" s="84">
        <v>0</v>
      </c>
      <c r="M10" s="84">
        <v>0</v>
      </c>
      <c r="N10" s="84">
        <v>0</v>
      </c>
      <c r="O10" s="84">
        <v>0</v>
      </c>
      <c r="P10" s="84">
        <v>0</v>
      </c>
      <c r="Q10" s="84">
        <v>1</v>
      </c>
      <c r="R10" s="84">
        <v>1</v>
      </c>
    </row>
    <row r="11" spans="1:19" ht="15">
      <c r="A11" s="89" t="s">
        <v>133</v>
      </c>
      <c r="B11" s="83" t="s">
        <v>162</v>
      </c>
      <c r="C11" s="90">
        <v>4</v>
      </c>
      <c r="D11" s="84">
        <v>0</v>
      </c>
      <c r="E11" s="84">
        <v>0</v>
      </c>
      <c r="F11" s="84">
        <v>0</v>
      </c>
      <c r="G11" s="84">
        <v>0</v>
      </c>
      <c r="H11" s="84">
        <v>0</v>
      </c>
      <c r="I11" s="84">
        <v>0</v>
      </c>
      <c r="J11" s="84">
        <v>0</v>
      </c>
      <c r="K11" s="84">
        <v>0</v>
      </c>
      <c r="L11" s="84">
        <v>0</v>
      </c>
      <c r="M11" s="84">
        <v>0</v>
      </c>
      <c r="N11" s="84">
        <v>0</v>
      </c>
      <c r="O11" s="84">
        <v>0</v>
      </c>
      <c r="P11" s="84">
        <v>1</v>
      </c>
      <c r="Q11" s="84">
        <v>1</v>
      </c>
      <c r="R11" s="84">
        <v>2</v>
      </c>
    </row>
    <row r="12" spans="1:19" ht="15">
      <c r="A12" s="89" t="s">
        <v>134</v>
      </c>
      <c r="B12" s="83" t="s">
        <v>163</v>
      </c>
      <c r="C12" s="90">
        <v>24</v>
      </c>
      <c r="D12" s="84">
        <v>1</v>
      </c>
      <c r="E12" s="84">
        <v>1</v>
      </c>
      <c r="F12" s="84">
        <v>0</v>
      </c>
      <c r="G12" s="84">
        <v>2</v>
      </c>
      <c r="H12" s="84">
        <v>0</v>
      </c>
      <c r="I12" s="84">
        <v>0</v>
      </c>
      <c r="J12" s="84">
        <v>0</v>
      </c>
      <c r="K12" s="84">
        <v>0</v>
      </c>
      <c r="L12" s="84">
        <v>6</v>
      </c>
      <c r="M12" s="84">
        <v>1</v>
      </c>
      <c r="N12" s="84">
        <v>0</v>
      </c>
      <c r="O12" s="84">
        <v>0</v>
      </c>
      <c r="P12" s="84">
        <v>0</v>
      </c>
      <c r="Q12" s="84">
        <v>11</v>
      </c>
      <c r="R12" s="84">
        <v>2</v>
      </c>
    </row>
    <row r="13" spans="1:19" s="31" customFormat="1" ht="15">
      <c r="A13" s="88" t="s">
        <v>339</v>
      </c>
      <c r="B13" s="87" t="s">
        <v>32</v>
      </c>
      <c r="C13" s="90">
        <v>10</v>
      </c>
      <c r="D13" s="84">
        <v>0</v>
      </c>
      <c r="E13" s="84">
        <v>0</v>
      </c>
      <c r="F13" s="84">
        <v>0</v>
      </c>
      <c r="G13" s="84">
        <v>1</v>
      </c>
      <c r="H13" s="84">
        <v>0</v>
      </c>
      <c r="I13" s="84">
        <v>0</v>
      </c>
      <c r="J13" s="84">
        <v>0</v>
      </c>
      <c r="K13" s="84">
        <v>0</v>
      </c>
      <c r="L13" s="84">
        <v>4</v>
      </c>
      <c r="M13" s="84">
        <v>0</v>
      </c>
      <c r="N13" s="84">
        <v>0</v>
      </c>
      <c r="O13" s="84">
        <v>0</v>
      </c>
      <c r="P13" s="84">
        <v>0</v>
      </c>
      <c r="Q13" s="84">
        <v>4</v>
      </c>
      <c r="R13" s="84">
        <v>1</v>
      </c>
    </row>
    <row r="14" spans="1:19" s="31" customFormat="1" ht="15">
      <c r="A14" s="88" t="s">
        <v>340</v>
      </c>
      <c r="B14" s="87" t="s">
        <v>35</v>
      </c>
      <c r="C14" s="90">
        <v>14</v>
      </c>
      <c r="D14" s="84">
        <v>1</v>
      </c>
      <c r="E14" s="84">
        <v>1</v>
      </c>
      <c r="F14" s="84">
        <v>0</v>
      </c>
      <c r="G14" s="84">
        <v>1</v>
      </c>
      <c r="H14" s="84">
        <v>0</v>
      </c>
      <c r="I14" s="84">
        <v>0</v>
      </c>
      <c r="J14" s="84">
        <v>0</v>
      </c>
      <c r="K14" s="84">
        <v>0</v>
      </c>
      <c r="L14" s="84">
        <v>2</v>
      </c>
      <c r="M14" s="84">
        <v>1</v>
      </c>
      <c r="N14" s="84">
        <v>0</v>
      </c>
      <c r="O14" s="84">
        <v>0</v>
      </c>
      <c r="P14" s="84">
        <v>0</v>
      </c>
      <c r="Q14" s="84">
        <v>7</v>
      </c>
      <c r="R14" s="84">
        <v>1</v>
      </c>
    </row>
    <row r="15" spans="1:19" ht="15">
      <c r="A15" s="89" t="s">
        <v>135</v>
      </c>
      <c r="B15" s="83" t="s">
        <v>164</v>
      </c>
      <c r="C15" s="90">
        <v>3</v>
      </c>
      <c r="D15" s="84">
        <v>2</v>
      </c>
      <c r="E15" s="84">
        <v>0</v>
      </c>
      <c r="F15" s="84">
        <v>0</v>
      </c>
      <c r="G15" s="84">
        <v>1</v>
      </c>
      <c r="H15" s="84">
        <v>0</v>
      </c>
      <c r="I15" s="84">
        <v>0</v>
      </c>
      <c r="J15" s="84">
        <v>0</v>
      </c>
      <c r="K15" s="84">
        <v>0</v>
      </c>
      <c r="L15" s="84">
        <v>0</v>
      </c>
      <c r="M15" s="84">
        <v>0</v>
      </c>
      <c r="N15" s="84">
        <v>0</v>
      </c>
      <c r="O15" s="84">
        <v>0</v>
      </c>
      <c r="P15" s="84">
        <v>0</v>
      </c>
      <c r="Q15" s="84">
        <v>0</v>
      </c>
      <c r="R15" s="84">
        <v>0</v>
      </c>
    </row>
    <row r="16" spans="1:19" ht="15">
      <c r="A16" s="89" t="s">
        <v>136</v>
      </c>
      <c r="B16" s="83" t="s">
        <v>165</v>
      </c>
      <c r="C16" s="90">
        <v>44</v>
      </c>
      <c r="D16" s="84">
        <v>1</v>
      </c>
      <c r="E16" s="84">
        <v>0</v>
      </c>
      <c r="F16" s="84">
        <v>27</v>
      </c>
      <c r="G16" s="84">
        <v>1</v>
      </c>
      <c r="H16" s="84">
        <v>0</v>
      </c>
      <c r="I16" s="84">
        <v>0</v>
      </c>
      <c r="J16" s="84">
        <v>0</v>
      </c>
      <c r="K16" s="84">
        <v>0</v>
      </c>
      <c r="L16" s="84">
        <v>3</v>
      </c>
      <c r="M16" s="84">
        <v>0</v>
      </c>
      <c r="N16" s="84">
        <v>0</v>
      </c>
      <c r="O16" s="84">
        <v>0</v>
      </c>
      <c r="P16" s="84">
        <v>3</v>
      </c>
      <c r="Q16" s="84">
        <v>3</v>
      </c>
      <c r="R16" s="84">
        <v>6</v>
      </c>
    </row>
    <row r="17" spans="1:18" ht="15">
      <c r="A17" s="89" t="s">
        <v>3</v>
      </c>
      <c r="B17" s="83" t="s">
        <v>166</v>
      </c>
      <c r="C17" s="90">
        <v>29</v>
      </c>
      <c r="D17" s="84">
        <v>4</v>
      </c>
      <c r="E17" s="84">
        <v>3</v>
      </c>
      <c r="F17" s="84">
        <v>0</v>
      </c>
      <c r="G17" s="84">
        <v>5</v>
      </c>
      <c r="H17" s="84">
        <v>0</v>
      </c>
      <c r="I17" s="84">
        <v>0</v>
      </c>
      <c r="J17" s="84">
        <v>0</v>
      </c>
      <c r="K17" s="84">
        <v>0</v>
      </c>
      <c r="L17" s="84">
        <v>0</v>
      </c>
      <c r="M17" s="84">
        <v>0</v>
      </c>
      <c r="N17" s="84">
        <v>0</v>
      </c>
      <c r="O17" s="84">
        <v>0</v>
      </c>
      <c r="P17" s="84">
        <v>0</v>
      </c>
      <c r="Q17" s="84">
        <v>8</v>
      </c>
      <c r="R17" s="84">
        <v>9</v>
      </c>
    </row>
    <row r="18" spans="1:18" s="31" customFormat="1" ht="15">
      <c r="A18" s="88" t="s">
        <v>4</v>
      </c>
      <c r="B18" s="87" t="s">
        <v>32</v>
      </c>
      <c r="C18" s="90">
        <v>13</v>
      </c>
      <c r="D18" s="84">
        <v>1</v>
      </c>
      <c r="E18" s="84">
        <v>1</v>
      </c>
      <c r="F18" s="84">
        <v>0</v>
      </c>
      <c r="G18" s="84">
        <v>3</v>
      </c>
      <c r="H18" s="84">
        <v>0</v>
      </c>
      <c r="I18" s="84">
        <v>0</v>
      </c>
      <c r="J18" s="84">
        <v>0</v>
      </c>
      <c r="K18" s="84">
        <v>0</v>
      </c>
      <c r="L18" s="84">
        <v>0</v>
      </c>
      <c r="M18" s="84">
        <v>0</v>
      </c>
      <c r="N18" s="84">
        <v>0</v>
      </c>
      <c r="O18" s="84">
        <v>0</v>
      </c>
      <c r="P18" s="84">
        <v>0</v>
      </c>
      <c r="Q18" s="84">
        <v>5</v>
      </c>
      <c r="R18" s="84">
        <v>3</v>
      </c>
    </row>
    <row r="19" spans="1:18" s="31" customFormat="1" ht="15">
      <c r="A19" s="88" t="s">
        <v>5</v>
      </c>
      <c r="B19" s="87" t="s">
        <v>31</v>
      </c>
      <c r="C19" s="90">
        <v>16</v>
      </c>
      <c r="D19" s="84">
        <v>3</v>
      </c>
      <c r="E19" s="84">
        <v>2</v>
      </c>
      <c r="F19" s="84">
        <v>0</v>
      </c>
      <c r="G19" s="84">
        <v>2</v>
      </c>
      <c r="H19" s="84">
        <v>0</v>
      </c>
      <c r="I19" s="84">
        <v>0</v>
      </c>
      <c r="J19" s="84">
        <v>0</v>
      </c>
      <c r="K19" s="84">
        <v>0</v>
      </c>
      <c r="L19" s="84">
        <v>0</v>
      </c>
      <c r="M19" s="84">
        <v>0</v>
      </c>
      <c r="N19" s="84">
        <v>0</v>
      </c>
      <c r="O19" s="84">
        <v>0</v>
      </c>
      <c r="P19" s="84">
        <v>0</v>
      </c>
      <c r="Q19" s="84">
        <v>3</v>
      </c>
      <c r="R19" s="84">
        <v>6</v>
      </c>
    </row>
    <row r="20" spans="1:18" ht="15">
      <c r="A20" s="89" t="s">
        <v>6</v>
      </c>
      <c r="B20" s="83" t="s">
        <v>167</v>
      </c>
      <c r="C20" s="90">
        <v>13</v>
      </c>
      <c r="D20" s="84">
        <v>5</v>
      </c>
      <c r="E20" s="84">
        <v>0</v>
      </c>
      <c r="F20" s="84">
        <v>0</v>
      </c>
      <c r="G20" s="84">
        <v>4</v>
      </c>
      <c r="H20" s="84">
        <v>0</v>
      </c>
      <c r="I20" s="84">
        <v>0</v>
      </c>
      <c r="J20" s="84">
        <v>0</v>
      </c>
      <c r="K20" s="84">
        <v>0</v>
      </c>
      <c r="L20" s="84">
        <v>2</v>
      </c>
      <c r="M20" s="84">
        <v>0</v>
      </c>
      <c r="N20" s="84">
        <v>0</v>
      </c>
      <c r="O20" s="84">
        <v>0</v>
      </c>
      <c r="P20" s="84">
        <v>0</v>
      </c>
      <c r="Q20" s="84">
        <v>1</v>
      </c>
      <c r="R20" s="84">
        <v>1</v>
      </c>
    </row>
    <row r="21" spans="1:18" ht="15">
      <c r="A21" s="89" t="s">
        <v>7</v>
      </c>
      <c r="B21" s="83" t="s">
        <v>168</v>
      </c>
      <c r="C21" s="90">
        <v>7</v>
      </c>
      <c r="D21" s="84">
        <v>0</v>
      </c>
      <c r="E21" s="84">
        <v>0</v>
      </c>
      <c r="F21" s="84">
        <v>1</v>
      </c>
      <c r="G21" s="84">
        <v>1</v>
      </c>
      <c r="H21" s="84">
        <v>0</v>
      </c>
      <c r="I21" s="84">
        <v>0</v>
      </c>
      <c r="J21" s="84">
        <v>0</v>
      </c>
      <c r="K21" s="84">
        <v>0</v>
      </c>
      <c r="L21" s="84">
        <v>0</v>
      </c>
      <c r="M21" s="84">
        <v>0</v>
      </c>
      <c r="N21" s="84">
        <v>0</v>
      </c>
      <c r="O21" s="84">
        <v>0</v>
      </c>
      <c r="P21" s="84">
        <v>0</v>
      </c>
      <c r="Q21" s="84">
        <v>4</v>
      </c>
      <c r="R21" s="84">
        <v>1</v>
      </c>
    </row>
    <row r="22" spans="1:18" ht="15">
      <c r="A22" s="89" t="s">
        <v>8</v>
      </c>
      <c r="B22" s="83" t="s">
        <v>169</v>
      </c>
      <c r="C22" s="90">
        <v>11</v>
      </c>
      <c r="D22" s="84">
        <v>1</v>
      </c>
      <c r="E22" s="84">
        <v>0</v>
      </c>
      <c r="F22" s="84">
        <v>0</v>
      </c>
      <c r="G22" s="84">
        <v>4</v>
      </c>
      <c r="H22" s="84">
        <v>0</v>
      </c>
      <c r="I22" s="84">
        <v>0</v>
      </c>
      <c r="J22" s="84">
        <v>0</v>
      </c>
      <c r="K22" s="84">
        <v>0</v>
      </c>
      <c r="L22" s="84">
        <v>3</v>
      </c>
      <c r="M22" s="84">
        <v>0</v>
      </c>
      <c r="N22" s="84">
        <v>0</v>
      </c>
      <c r="O22" s="84">
        <v>0</v>
      </c>
      <c r="P22" s="84">
        <v>0</v>
      </c>
      <c r="Q22" s="84">
        <v>0</v>
      </c>
      <c r="R22" s="84">
        <v>3</v>
      </c>
    </row>
    <row r="23" spans="1:18" s="31" customFormat="1" ht="15">
      <c r="A23" s="88" t="s">
        <v>9</v>
      </c>
      <c r="B23" s="87" t="s">
        <v>32</v>
      </c>
      <c r="C23" s="90">
        <v>3</v>
      </c>
      <c r="D23" s="84">
        <v>1</v>
      </c>
      <c r="E23" s="84">
        <v>0</v>
      </c>
      <c r="F23" s="84">
        <v>0</v>
      </c>
      <c r="G23" s="84">
        <v>0</v>
      </c>
      <c r="H23" s="84">
        <v>0</v>
      </c>
      <c r="I23" s="84">
        <v>0</v>
      </c>
      <c r="J23" s="84">
        <v>0</v>
      </c>
      <c r="K23" s="84">
        <v>0</v>
      </c>
      <c r="L23" s="84">
        <v>1</v>
      </c>
      <c r="M23" s="84">
        <v>0</v>
      </c>
      <c r="N23" s="84">
        <v>0</v>
      </c>
      <c r="O23" s="84">
        <v>0</v>
      </c>
      <c r="P23" s="84">
        <v>0</v>
      </c>
      <c r="Q23" s="84">
        <v>0</v>
      </c>
      <c r="R23" s="84">
        <v>1</v>
      </c>
    </row>
    <row r="24" spans="1:18" s="31" customFormat="1" ht="15">
      <c r="A24" s="88" t="s">
        <v>10</v>
      </c>
      <c r="B24" s="87" t="s">
        <v>33</v>
      </c>
      <c r="C24" s="90">
        <v>8</v>
      </c>
      <c r="D24" s="84">
        <v>0</v>
      </c>
      <c r="E24" s="84">
        <v>0</v>
      </c>
      <c r="F24" s="84">
        <v>0</v>
      </c>
      <c r="G24" s="84">
        <v>4</v>
      </c>
      <c r="H24" s="84">
        <v>0</v>
      </c>
      <c r="I24" s="84">
        <v>0</v>
      </c>
      <c r="J24" s="84">
        <v>0</v>
      </c>
      <c r="K24" s="84">
        <v>0</v>
      </c>
      <c r="L24" s="84">
        <v>2</v>
      </c>
      <c r="M24" s="84">
        <v>0</v>
      </c>
      <c r="N24" s="84">
        <v>0</v>
      </c>
      <c r="O24" s="84">
        <v>0</v>
      </c>
      <c r="P24" s="84">
        <v>0</v>
      </c>
      <c r="Q24" s="84">
        <v>0</v>
      </c>
      <c r="R24" s="84">
        <v>2</v>
      </c>
    </row>
    <row r="25" spans="1:18" ht="15">
      <c r="A25" s="89" t="s">
        <v>11</v>
      </c>
      <c r="B25" s="83" t="s">
        <v>170</v>
      </c>
      <c r="C25" s="90">
        <v>2</v>
      </c>
      <c r="D25" s="84">
        <v>0</v>
      </c>
      <c r="E25" s="84">
        <v>0</v>
      </c>
      <c r="F25" s="84">
        <v>0</v>
      </c>
      <c r="G25" s="84">
        <v>0</v>
      </c>
      <c r="H25" s="84">
        <v>0</v>
      </c>
      <c r="I25" s="84">
        <v>0</v>
      </c>
      <c r="J25" s="84">
        <v>0</v>
      </c>
      <c r="K25" s="84">
        <v>0</v>
      </c>
      <c r="L25" s="84">
        <v>1</v>
      </c>
      <c r="M25" s="84">
        <v>0</v>
      </c>
      <c r="N25" s="84">
        <v>0</v>
      </c>
      <c r="O25" s="84">
        <v>0</v>
      </c>
      <c r="P25" s="84">
        <v>0</v>
      </c>
      <c r="Q25" s="84">
        <v>0</v>
      </c>
      <c r="R25" s="84">
        <v>1</v>
      </c>
    </row>
    <row r="26" spans="1:18" ht="15">
      <c r="A26" s="89" t="s">
        <v>12</v>
      </c>
      <c r="B26" s="83" t="s">
        <v>171</v>
      </c>
      <c r="C26" s="90">
        <v>7</v>
      </c>
      <c r="D26" s="84">
        <v>0</v>
      </c>
      <c r="E26" s="84">
        <v>0</v>
      </c>
      <c r="F26" s="84">
        <v>0</v>
      </c>
      <c r="G26" s="84">
        <v>0</v>
      </c>
      <c r="H26" s="84">
        <v>0</v>
      </c>
      <c r="I26" s="84">
        <v>0</v>
      </c>
      <c r="J26" s="84">
        <v>0</v>
      </c>
      <c r="K26" s="84">
        <v>0</v>
      </c>
      <c r="L26" s="84">
        <v>0</v>
      </c>
      <c r="M26" s="84">
        <v>0</v>
      </c>
      <c r="N26" s="84">
        <v>0</v>
      </c>
      <c r="O26" s="84">
        <v>0</v>
      </c>
      <c r="P26" s="84">
        <v>2</v>
      </c>
      <c r="Q26" s="84">
        <v>1</v>
      </c>
      <c r="R26" s="84">
        <v>4</v>
      </c>
    </row>
    <row r="27" spans="1:18" ht="15">
      <c r="A27" s="89" t="s">
        <v>13</v>
      </c>
      <c r="B27" s="83" t="s">
        <v>172</v>
      </c>
      <c r="C27" s="90">
        <v>56</v>
      </c>
      <c r="D27" s="84">
        <v>0</v>
      </c>
      <c r="E27" s="84">
        <v>0</v>
      </c>
      <c r="F27" s="84">
        <v>0</v>
      </c>
      <c r="G27" s="84">
        <v>43</v>
      </c>
      <c r="H27" s="84">
        <v>0</v>
      </c>
      <c r="I27" s="84">
        <v>0</v>
      </c>
      <c r="J27" s="84">
        <v>0</v>
      </c>
      <c r="K27" s="84">
        <v>0</v>
      </c>
      <c r="L27" s="84">
        <v>0</v>
      </c>
      <c r="M27" s="84">
        <v>0</v>
      </c>
      <c r="N27" s="84">
        <v>0</v>
      </c>
      <c r="O27" s="84">
        <v>0</v>
      </c>
      <c r="P27" s="84">
        <v>5</v>
      </c>
      <c r="Q27" s="84">
        <v>2</v>
      </c>
      <c r="R27" s="84">
        <v>6</v>
      </c>
    </row>
    <row r="28" spans="1:18" ht="15">
      <c r="A28" s="89" t="s">
        <v>14</v>
      </c>
      <c r="B28" s="83" t="s">
        <v>173</v>
      </c>
      <c r="C28" s="90">
        <v>58</v>
      </c>
      <c r="D28" s="84">
        <v>0</v>
      </c>
      <c r="E28" s="84">
        <v>0</v>
      </c>
      <c r="F28" s="84">
        <v>49</v>
      </c>
      <c r="G28" s="84">
        <v>0</v>
      </c>
      <c r="H28" s="84">
        <v>0</v>
      </c>
      <c r="I28" s="84">
        <v>0</v>
      </c>
      <c r="J28" s="84">
        <v>0</v>
      </c>
      <c r="K28" s="84">
        <v>0</v>
      </c>
      <c r="L28" s="84">
        <v>2</v>
      </c>
      <c r="M28" s="84">
        <v>0</v>
      </c>
      <c r="N28" s="84">
        <v>0</v>
      </c>
      <c r="O28" s="84">
        <v>0</v>
      </c>
      <c r="P28" s="84">
        <v>0</v>
      </c>
      <c r="Q28" s="84">
        <v>3</v>
      </c>
      <c r="R28" s="84">
        <v>4</v>
      </c>
    </row>
    <row r="29" spans="1:18" ht="15">
      <c r="A29" s="89" t="s">
        <v>15</v>
      </c>
      <c r="B29" s="83" t="s">
        <v>174</v>
      </c>
      <c r="C29" s="90">
        <v>11</v>
      </c>
      <c r="D29" s="84">
        <v>0</v>
      </c>
      <c r="E29" s="84">
        <v>0</v>
      </c>
      <c r="F29" s="84">
        <v>7</v>
      </c>
      <c r="G29" s="84">
        <v>1</v>
      </c>
      <c r="H29" s="84">
        <v>0</v>
      </c>
      <c r="I29" s="84">
        <v>0</v>
      </c>
      <c r="J29" s="84">
        <v>0</v>
      </c>
      <c r="K29" s="84">
        <v>0</v>
      </c>
      <c r="L29" s="84">
        <v>0</v>
      </c>
      <c r="M29" s="84">
        <v>0</v>
      </c>
      <c r="N29" s="84">
        <v>0</v>
      </c>
      <c r="O29" s="84">
        <v>0</v>
      </c>
      <c r="P29" s="84">
        <v>0</v>
      </c>
      <c r="Q29" s="84">
        <v>1</v>
      </c>
      <c r="R29" s="84">
        <v>2</v>
      </c>
    </row>
    <row r="30" spans="1:18" ht="15">
      <c r="A30" s="89" t="s">
        <v>16</v>
      </c>
      <c r="B30" s="83" t="s">
        <v>175</v>
      </c>
      <c r="C30" s="90">
        <v>24</v>
      </c>
      <c r="D30" s="84">
        <v>1</v>
      </c>
      <c r="E30" s="84">
        <v>0</v>
      </c>
      <c r="F30" s="84">
        <v>3</v>
      </c>
      <c r="G30" s="84">
        <v>14</v>
      </c>
      <c r="H30" s="84">
        <v>0</v>
      </c>
      <c r="I30" s="84">
        <v>0</v>
      </c>
      <c r="J30" s="84">
        <v>0</v>
      </c>
      <c r="K30" s="84">
        <v>1</v>
      </c>
      <c r="L30" s="84">
        <v>1</v>
      </c>
      <c r="M30" s="84">
        <v>0</v>
      </c>
      <c r="N30" s="84">
        <v>0</v>
      </c>
      <c r="O30" s="84">
        <v>0</v>
      </c>
      <c r="P30" s="84">
        <v>0</v>
      </c>
      <c r="Q30" s="84">
        <v>4</v>
      </c>
      <c r="R30" s="84">
        <v>0</v>
      </c>
    </row>
    <row r="31" spans="1:18" ht="15">
      <c r="A31" s="89" t="s">
        <v>17</v>
      </c>
      <c r="B31" s="83" t="s">
        <v>176</v>
      </c>
      <c r="C31" s="90">
        <v>11</v>
      </c>
      <c r="D31" s="84">
        <v>0</v>
      </c>
      <c r="E31" s="84">
        <v>0</v>
      </c>
      <c r="F31" s="84">
        <v>6</v>
      </c>
      <c r="G31" s="84">
        <v>5</v>
      </c>
      <c r="H31" s="84">
        <v>0</v>
      </c>
      <c r="I31" s="84">
        <v>0</v>
      </c>
      <c r="J31" s="84">
        <v>0</v>
      </c>
      <c r="K31" s="84">
        <v>0</v>
      </c>
      <c r="L31" s="84">
        <v>0</v>
      </c>
      <c r="M31" s="84">
        <v>0</v>
      </c>
      <c r="N31" s="84">
        <v>0</v>
      </c>
      <c r="O31" s="84">
        <v>0</v>
      </c>
      <c r="P31" s="84">
        <v>0</v>
      </c>
      <c r="Q31" s="84">
        <v>0</v>
      </c>
      <c r="R31" s="84">
        <v>0</v>
      </c>
    </row>
    <row r="32" spans="1:18" ht="15">
      <c r="A32" s="89" t="s">
        <v>18</v>
      </c>
      <c r="B32" s="83" t="s">
        <v>177</v>
      </c>
      <c r="C32" s="90">
        <v>13</v>
      </c>
      <c r="D32" s="84">
        <v>0</v>
      </c>
      <c r="E32" s="84">
        <v>0</v>
      </c>
      <c r="F32" s="84">
        <v>0</v>
      </c>
      <c r="G32" s="84">
        <v>0</v>
      </c>
      <c r="H32" s="84">
        <v>0</v>
      </c>
      <c r="I32" s="84">
        <v>0</v>
      </c>
      <c r="J32" s="84">
        <v>0</v>
      </c>
      <c r="K32" s="84">
        <v>0</v>
      </c>
      <c r="L32" s="84">
        <v>1</v>
      </c>
      <c r="M32" s="84">
        <v>1</v>
      </c>
      <c r="N32" s="84">
        <v>0</v>
      </c>
      <c r="O32" s="84">
        <v>0</v>
      </c>
      <c r="P32" s="84">
        <v>0</v>
      </c>
      <c r="Q32" s="84">
        <v>2</v>
      </c>
      <c r="R32" s="84">
        <v>9</v>
      </c>
    </row>
    <row r="33" spans="1:18" s="31" customFormat="1" ht="15">
      <c r="A33" s="88" t="s">
        <v>19</v>
      </c>
      <c r="B33" s="87" t="s">
        <v>32</v>
      </c>
      <c r="C33" s="90">
        <v>3</v>
      </c>
      <c r="D33" s="84">
        <v>0</v>
      </c>
      <c r="E33" s="84">
        <v>0</v>
      </c>
      <c r="F33" s="84">
        <v>0</v>
      </c>
      <c r="G33" s="84">
        <v>0</v>
      </c>
      <c r="H33" s="84">
        <v>0</v>
      </c>
      <c r="I33" s="84">
        <v>0</v>
      </c>
      <c r="J33" s="84">
        <v>0</v>
      </c>
      <c r="K33" s="84">
        <v>0</v>
      </c>
      <c r="L33" s="84">
        <v>0</v>
      </c>
      <c r="M33" s="84">
        <v>0</v>
      </c>
      <c r="N33" s="84">
        <v>0</v>
      </c>
      <c r="O33" s="84">
        <v>0</v>
      </c>
      <c r="P33" s="84">
        <v>0</v>
      </c>
      <c r="Q33" s="84">
        <v>1</v>
      </c>
      <c r="R33" s="84">
        <v>2</v>
      </c>
    </row>
    <row r="34" spans="1:18" s="31" customFormat="1" ht="15">
      <c r="A34" s="88" t="s">
        <v>20</v>
      </c>
      <c r="B34" s="87" t="s">
        <v>34</v>
      </c>
      <c r="C34" s="90">
        <v>10</v>
      </c>
      <c r="D34" s="84">
        <v>0</v>
      </c>
      <c r="E34" s="84">
        <v>0</v>
      </c>
      <c r="F34" s="84">
        <v>0</v>
      </c>
      <c r="G34" s="84">
        <v>0</v>
      </c>
      <c r="H34" s="84">
        <v>0</v>
      </c>
      <c r="I34" s="84">
        <v>0</v>
      </c>
      <c r="J34" s="84">
        <v>0</v>
      </c>
      <c r="K34" s="84">
        <v>0</v>
      </c>
      <c r="L34" s="84">
        <v>1</v>
      </c>
      <c r="M34" s="84">
        <v>1</v>
      </c>
      <c r="N34" s="84">
        <v>0</v>
      </c>
      <c r="O34" s="84">
        <v>0</v>
      </c>
      <c r="P34" s="84">
        <v>0</v>
      </c>
      <c r="Q34" s="84">
        <v>1</v>
      </c>
      <c r="R34" s="84">
        <v>7</v>
      </c>
    </row>
    <row r="35" spans="1:18" ht="15">
      <c r="A35" s="89" t="s">
        <v>21</v>
      </c>
      <c r="B35" s="83" t="s">
        <v>178</v>
      </c>
      <c r="C35" s="90">
        <v>38</v>
      </c>
      <c r="D35" s="84">
        <v>2</v>
      </c>
      <c r="E35" s="84">
        <v>0</v>
      </c>
      <c r="F35" s="84">
        <v>2</v>
      </c>
      <c r="G35" s="84">
        <v>2</v>
      </c>
      <c r="H35" s="84">
        <v>26</v>
      </c>
      <c r="I35" s="84">
        <v>0</v>
      </c>
      <c r="J35" s="84">
        <v>0</v>
      </c>
      <c r="K35" s="84">
        <v>0</v>
      </c>
      <c r="L35" s="84">
        <v>1</v>
      </c>
      <c r="M35" s="84">
        <v>2</v>
      </c>
      <c r="N35" s="84">
        <v>0</v>
      </c>
      <c r="O35" s="84">
        <v>0</v>
      </c>
      <c r="P35" s="84">
        <v>0</v>
      </c>
      <c r="Q35" s="84">
        <v>0</v>
      </c>
      <c r="R35" s="84">
        <v>3</v>
      </c>
    </row>
    <row r="36" spans="1:18" ht="15">
      <c r="A36" s="89" t="s">
        <v>22</v>
      </c>
      <c r="B36" s="83" t="s">
        <v>179</v>
      </c>
      <c r="C36" s="90">
        <v>14</v>
      </c>
      <c r="D36" s="84">
        <v>1</v>
      </c>
      <c r="E36" s="84">
        <v>0</v>
      </c>
      <c r="F36" s="84">
        <v>2</v>
      </c>
      <c r="G36" s="84">
        <v>2</v>
      </c>
      <c r="H36" s="84">
        <v>0</v>
      </c>
      <c r="I36" s="84">
        <v>0</v>
      </c>
      <c r="J36" s="84">
        <v>0</v>
      </c>
      <c r="K36" s="84">
        <v>0</v>
      </c>
      <c r="L36" s="84">
        <v>4</v>
      </c>
      <c r="M36" s="84">
        <v>0</v>
      </c>
      <c r="N36" s="84">
        <v>0</v>
      </c>
      <c r="O36" s="84">
        <v>0</v>
      </c>
      <c r="P36" s="84">
        <v>1</v>
      </c>
      <c r="Q36" s="84">
        <v>4</v>
      </c>
      <c r="R36" s="84">
        <v>0</v>
      </c>
    </row>
    <row r="37" spans="1:18" ht="15">
      <c r="A37" s="89" t="s">
        <v>23</v>
      </c>
      <c r="B37" s="83" t="s">
        <v>180</v>
      </c>
      <c r="C37" s="90">
        <v>10</v>
      </c>
      <c r="D37" s="84">
        <v>0</v>
      </c>
      <c r="E37" s="84">
        <v>0</v>
      </c>
      <c r="F37" s="84">
        <v>3</v>
      </c>
      <c r="G37" s="84">
        <v>2</v>
      </c>
      <c r="H37" s="84">
        <v>0</v>
      </c>
      <c r="I37" s="84">
        <v>0</v>
      </c>
      <c r="J37" s="84">
        <v>0</v>
      </c>
      <c r="K37" s="84">
        <v>0</v>
      </c>
      <c r="L37" s="84">
        <v>0</v>
      </c>
      <c r="M37" s="84">
        <v>0</v>
      </c>
      <c r="N37" s="84">
        <v>0</v>
      </c>
      <c r="O37" s="84">
        <v>0</v>
      </c>
      <c r="P37" s="84">
        <v>0</v>
      </c>
      <c r="Q37" s="84">
        <v>0</v>
      </c>
      <c r="R37" s="84">
        <v>5</v>
      </c>
    </row>
    <row r="38" spans="1:18" ht="15">
      <c r="A38" s="89" t="s">
        <v>24</v>
      </c>
      <c r="B38" s="83" t="s">
        <v>181</v>
      </c>
      <c r="C38" s="90">
        <v>42</v>
      </c>
      <c r="D38" s="84">
        <v>0</v>
      </c>
      <c r="E38" s="84">
        <v>0</v>
      </c>
      <c r="F38" s="84">
        <v>0</v>
      </c>
      <c r="G38" s="84">
        <v>42</v>
      </c>
      <c r="H38" s="84">
        <v>0</v>
      </c>
      <c r="I38" s="84">
        <v>0</v>
      </c>
      <c r="J38" s="84">
        <v>0</v>
      </c>
      <c r="K38" s="84">
        <v>0</v>
      </c>
      <c r="L38" s="84">
        <v>0</v>
      </c>
      <c r="M38" s="84">
        <v>0</v>
      </c>
      <c r="N38" s="84">
        <v>0</v>
      </c>
      <c r="O38" s="84">
        <v>0</v>
      </c>
      <c r="P38" s="84">
        <v>0</v>
      </c>
      <c r="Q38" s="84">
        <v>0</v>
      </c>
      <c r="R38" s="84">
        <v>0</v>
      </c>
    </row>
    <row r="39" spans="1:18" ht="15">
      <c r="A39" s="89" t="s">
        <v>25</v>
      </c>
      <c r="B39" s="83" t="s">
        <v>182</v>
      </c>
      <c r="C39" s="90">
        <v>4</v>
      </c>
      <c r="D39" s="84">
        <v>0</v>
      </c>
      <c r="E39" s="84">
        <v>0</v>
      </c>
      <c r="F39" s="84">
        <v>0</v>
      </c>
      <c r="G39" s="84">
        <v>0</v>
      </c>
      <c r="H39" s="84">
        <v>0</v>
      </c>
      <c r="I39" s="84">
        <v>0</v>
      </c>
      <c r="J39" s="84">
        <v>0</v>
      </c>
      <c r="K39" s="84">
        <v>0</v>
      </c>
      <c r="L39" s="84">
        <v>0</v>
      </c>
      <c r="M39" s="84">
        <v>0</v>
      </c>
      <c r="N39" s="84">
        <v>0</v>
      </c>
      <c r="O39" s="84">
        <v>0</v>
      </c>
      <c r="P39" s="84">
        <v>0</v>
      </c>
      <c r="Q39" s="84">
        <v>1</v>
      </c>
      <c r="R39" s="84">
        <v>3</v>
      </c>
    </row>
    <row r="40" spans="1:18" ht="15">
      <c r="A40" s="89" t="s">
        <v>26</v>
      </c>
      <c r="B40" s="83" t="s">
        <v>183</v>
      </c>
      <c r="C40" s="90">
        <v>16</v>
      </c>
      <c r="D40" s="84">
        <v>1</v>
      </c>
      <c r="E40" s="84">
        <v>0</v>
      </c>
      <c r="F40" s="84">
        <v>1</v>
      </c>
      <c r="G40" s="84">
        <v>0</v>
      </c>
      <c r="H40" s="84">
        <v>0</v>
      </c>
      <c r="I40" s="84">
        <v>0</v>
      </c>
      <c r="J40" s="84">
        <v>0</v>
      </c>
      <c r="K40" s="84">
        <v>0</v>
      </c>
      <c r="L40" s="84">
        <v>4</v>
      </c>
      <c r="M40" s="84">
        <v>1</v>
      </c>
      <c r="N40" s="84">
        <v>0</v>
      </c>
      <c r="O40" s="84">
        <v>0</v>
      </c>
      <c r="P40" s="84">
        <v>7</v>
      </c>
      <c r="Q40" s="84">
        <v>1</v>
      </c>
      <c r="R40" s="84">
        <v>1</v>
      </c>
    </row>
    <row r="41" spans="1:18" ht="15">
      <c r="A41" s="134" t="s">
        <v>27</v>
      </c>
      <c r="B41" s="134" t="s">
        <v>184</v>
      </c>
      <c r="C41" s="90">
        <v>2</v>
      </c>
      <c r="D41" s="84">
        <v>0</v>
      </c>
      <c r="E41" s="84">
        <v>0</v>
      </c>
      <c r="F41" s="84">
        <v>0</v>
      </c>
      <c r="G41" s="84">
        <v>0</v>
      </c>
      <c r="H41" s="84">
        <v>0</v>
      </c>
      <c r="I41" s="84">
        <v>0</v>
      </c>
      <c r="J41" s="84">
        <v>0</v>
      </c>
      <c r="K41" s="84">
        <v>0</v>
      </c>
      <c r="L41" s="84">
        <v>0</v>
      </c>
      <c r="M41" s="84">
        <v>0</v>
      </c>
      <c r="N41" s="84">
        <v>0</v>
      </c>
      <c r="O41" s="84">
        <v>0</v>
      </c>
      <c r="P41" s="84">
        <v>0</v>
      </c>
      <c r="Q41" s="84">
        <v>0</v>
      </c>
      <c r="R41" s="84">
        <v>2</v>
      </c>
    </row>
    <row r="42" spans="1:18" ht="15">
      <c r="A42" s="89" t="s">
        <v>28</v>
      </c>
      <c r="B42" s="89" t="s">
        <v>185</v>
      </c>
      <c r="C42" s="133">
        <v>3</v>
      </c>
      <c r="D42" s="84">
        <v>0</v>
      </c>
      <c r="E42" s="84">
        <v>0</v>
      </c>
      <c r="F42" s="84">
        <v>0</v>
      </c>
      <c r="G42" s="84">
        <v>1</v>
      </c>
      <c r="H42" s="84">
        <v>0</v>
      </c>
      <c r="I42" s="84">
        <v>0</v>
      </c>
      <c r="J42" s="84">
        <v>0</v>
      </c>
      <c r="K42" s="84">
        <v>0</v>
      </c>
      <c r="L42" s="84">
        <v>0</v>
      </c>
      <c r="M42" s="84">
        <v>0</v>
      </c>
      <c r="N42" s="84">
        <v>0</v>
      </c>
      <c r="O42" s="84">
        <v>0</v>
      </c>
      <c r="P42" s="84">
        <v>0</v>
      </c>
      <c r="Q42" s="84">
        <v>2</v>
      </c>
      <c r="R42" s="84">
        <v>0</v>
      </c>
    </row>
    <row r="43" spans="1:18" ht="15">
      <c r="A43" s="89" t="s">
        <v>29</v>
      </c>
      <c r="B43" s="89" t="s">
        <v>186</v>
      </c>
      <c r="C43" s="133">
        <v>1</v>
      </c>
      <c r="D43" s="84">
        <v>0</v>
      </c>
      <c r="E43" s="84">
        <v>0</v>
      </c>
      <c r="F43" s="84">
        <v>1</v>
      </c>
      <c r="G43" s="84">
        <v>0</v>
      </c>
      <c r="H43" s="84">
        <v>0</v>
      </c>
      <c r="I43" s="84">
        <v>0</v>
      </c>
      <c r="J43" s="84">
        <v>0</v>
      </c>
      <c r="K43" s="84">
        <v>0</v>
      </c>
      <c r="L43" s="84">
        <v>0</v>
      </c>
      <c r="M43" s="84">
        <v>0</v>
      </c>
      <c r="N43" s="84">
        <v>0</v>
      </c>
      <c r="O43" s="84">
        <v>0</v>
      </c>
      <c r="P43" s="84">
        <v>0</v>
      </c>
      <c r="Q43" s="84">
        <v>0</v>
      </c>
      <c r="R43" s="84">
        <v>0</v>
      </c>
    </row>
    <row r="44" spans="1:18" ht="15">
      <c r="A44" s="135" t="s">
        <v>30</v>
      </c>
      <c r="B44" s="135" t="s">
        <v>187</v>
      </c>
      <c r="C44" s="90">
        <v>22</v>
      </c>
      <c r="D44" s="84">
        <v>9</v>
      </c>
      <c r="E44" s="84">
        <v>1</v>
      </c>
      <c r="F44" s="84">
        <v>0</v>
      </c>
      <c r="G44" s="84">
        <v>0</v>
      </c>
      <c r="H44" s="84">
        <v>0</v>
      </c>
      <c r="I44" s="84">
        <v>0</v>
      </c>
      <c r="J44" s="84">
        <v>0</v>
      </c>
      <c r="K44" s="84">
        <v>0</v>
      </c>
      <c r="L44" s="84">
        <v>2</v>
      </c>
      <c r="M44" s="84">
        <v>0</v>
      </c>
      <c r="N44" s="84">
        <v>0</v>
      </c>
      <c r="O44" s="84">
        <v>0</v>
      </c>
      <c r="P44" s="84">
        <v>0</v>
      </c>
      <c r="Q44" s="84">
        <v>7</v>
      </c>
      <c r="R44" s="84">
        <v>3</v>
      </c>
    </row>
    <row r="45" spans="1:18" ht="15" customHeight="1">
      <c r="A45" s="255" t="s">
        <v>87</v>
      </c>
      <c r="B45" s="256"/>
      <c r="C45" s="146">
        <v>570</v>
      </c>
      <c r="D45" s="114">
        <v>35</v>
      </c>
      <c r="E45" s="114">
        <v>9</v>
      </c>
      <c r="F45" s="114">
        <v>128</v>
      </c>
      <c r="G45" s="114">
        <v>171</v>
      </c>
      <c r="H45" s="114">
        <v>26</v>
      </c>
      <c r="I45" s="114">
        <v>0</v>
      </c>
      <c r="J45" s="114">
        <v>0</v>
      </c>
      <c r="K45" s="114">
        <v>1</v>
      </c>
      <c r="L45" s="114">
        <v>31</v>
      </c>
      <c r="M45" s="114">
        <v>6</v>
      </c>
      <c r="N45" s="114">
        <v>0</v>
      </c>
      <c r="O45" s="114">
        <v>0</v>
      </c>
      <c r="P45" s="114">
        <v>21</v>
      </c>
      <c r="Q45" s="114">
        <v>63</v>
      </c>
      <c r="R45" s="114">
        <v>79</v>
      </c>
    </row>
    <row r="46" spans="1:18" ht="15">
      <c r="A46" s="260" t="s">
        <v>835</v>
      </c>
      <c r="B46" s="261"/>
      <c r="C46" s="133">
        <v>118</v>
      </c>
      <c r="D46" s="84">
        <v>3</v>
      </c>
      <c r="E46" s="84">
        <v>1</v>
      </c>
      <c r="F46" s="84">
        <v>63</v>
      </c>
      <c r="G46" s="84">
        <v>10</v>
      </c>
      <c r="H46" s="84">
        <v>0</v>
      </c>
      <c r="I46" s="84">
        <v>0</v>
      </c>
      <c r="J46" s="84">
        <v>0</v>
      </c>
      <c r="K46" s="84">
        <v>0</v>
      </c>
      <c r="L46" s="84">
        <v>8</v>
      </c>
      <c r="M46" s="84">
        <v>1</v>
      </c>
      <c r="N46" s="84">
        <v>0</v>
      </c>
      <c r="O46" s="84">
        <v>0</v>
      </c>
      <c r="P46" s="84">
        <v>1</v>
      </c>
      <c r="Q46" s="84">
        <v>20</v>
      </c>
      <c r="R46" s="84">
        <v>11</v>
      </c>
    </row>
    <row r="47" spans="1:18" ht="15">
      <c r="A47" s="260" t="s">
        <v>836</v>
      </c>
      <c r="B47" s="261"/>
      <c r="C47" s="133">
        <v>103</v>
      </c>
      <c r="D47" s="84">
        <v>7</v>
      </c>
      <c r="E47" s="84">
        <v>3</v>
      </c>
      <c r="F47" s="84">
        <v>30</v>
      </c>
      <c r="G47" s="84">
        <v>8</v>
      </c>
      <c r="H47" s="84">
        <v>0</v>
      </c>
      <c r="I47" s="84">
        <v>0</v>
      </c>
      <c r="J47" s="84">
        <v>0</v>
      </c>
      <c r="K47" s="84">
        <v>0</v>
      </c>
      <c r="L47" s="84">
        <v>11</v>
      </c>
      <c r="M47" s="84">
        <v>1</v>
      </c>
      <c r="N47" s="84">
        <v>0</v>
      </c>
      <c r="O47" s="84">
        <v>0</v>
      </c>
      <c r="P47" s="84">
        <v>11</v>
      </c>
      <c r="Q47" s="84">
        <v>16</v>
      </c>
      <c r="R47" s="84">
        <v>16</v>
      </c>
    </row>
    <row r="48" spans="1:18" ht="12.75" customHeight="1">
      <c r="A48" s="260" t="s">
        <v>837</v>
      </c>
      <c r="B48" s="261"/>
      <c r="C48" s="133">
        <v>72</v>
      </c>
      <c r="D48" s="84">
        <v>8</v>
      </c>
      <c r="E48" s="84">
        <v>0</v>
      </c>
      <c r="F48" s="84">
        <v>2</v>
      </c>
      <c r="G48" s="84">
        <v>11</v>
      </c>
      <c r="H48" s="84">
        <v>26</v>
      </c>
      <c r="I48" s="84">
        <v>0</v>
      </c>
      <c r="J48" s="84">
        <v>0</v>
      </c>
      <c r="K48" s="84">
        <v>0</v>
      </c>
      <c r="L48" s="84">
        <v>6</v>
      </c>
      <c r="M48" s="84">
        <v>2</v>
      </c>
      <c r="N48" s="84">
        <v>0</v>
      </c>
      <c r="O48" s="84">
        <v>0</v>
      </c>
      <c r="P48" s="84">
        <v>1</v>
      </c>
      <c r="Q48" s="84">
        <v>6</v>
      </c>
      <c r="R48" s="84">
        <v>10</v>
      </c>
    </row>
    <row r="49" spans="1:18" ht="15">
      <c r="A49" s="260" t="s">
        <v>838</v>
      </c>
      <c r="B49" s="261"/>
      <c r="C49" s="133">
        <v>73</v>
      </c>
      <c r="D49" s="84">
        <v>17</v>
      </c>
      <c r="E49" s="84">
        <v>5</v>
      </c>
      <c r="F49" s="84">
        <v>4</v>
      </c>
      <c r="G49" s="84">
        <v>20</v>
      </c>
      <c r="H49" s="84">
        <v>0</v>
      </c>
      <c r="I49" s="84">
        <v>0</v>
      </c>
      <c r="J49" s="84">
        <v>0</v>
      </c>
      <c r="K49" s="84">
        <v>1</v>
      </c>
      <c r="L49" s="84">
        <v>4</v>
      </c>
      <c r="M49" s="84">
        <v>1</v>
      </c>
      <c r="N49" s="84">
        <v>0</v>
      </c>
      <c r="O49" s="84">
        <v>0</v>
      </c>
      <c r="P49" s="84">
        <v>1</v>
      </c>
      <c r="Q49" s="84">
        <v>12</v>
      </c>
      <c r="R49" s="84">
        <v>8</v>
      </c>
    </row>
    <row r="50" spans="1:18" ht="14.25" customHeight="1">
      <c r="A50" s="260" t="s">
        <v>839</v>
      </c>
      <c r="B50" s="261"/>
      <c r="C50" s="133">
        <v>204</v>
      </c>
      <c r="D50" s="84">
        <v>0</v>
      </c>
      <c r="E50" s="84">
        <v>0</v>
      </c>
      <c r="F50" s="84">
        <v>29</v>
      </c>
      <c r="G50" s="84">
        <v>122</v>
      </c>
      <c r="H50" s="84">
        <v>0</v>
      </c>
      <c r="I50" s="84">
        <v>0</v>
      </c>
      <c r="J50" s="84">
        <v>0</v>
      </c>
      <c r="K50" s="84">
        <v>0</v>
      </c>
      <c r="L50" s="84">
        <v>2</v>
      </c>
      <c r="M50" s="84">
        <v>1</v>
      </c>
      <c r="N50" s="84">
        <v>0</v>
      </c>
      <c r="O50" s="84">
        <v>0</v>
      </c>
      <c r="P50" s="84">
        <v>7</v>
      </c>
      <c r="Q50" s="84">
        <v>9</v>
      </c>
      <c r="R50" s="84">
        <v>34</v>
      </c>
    </row>
    <row r="51" spans="1:18">
      <c r="C51" s="32"/>
    </row>
    <row r="52" spans="1:18">
      <c r="B52" s="32"/>
      <c r="D52" s="34"/>
      <c r="E52" s="35"/>
      <c r="F52" s="34"/>
      <c r="G52" s="34"/>
      <c r="H52" s="34"/>
      <c r="I52" s="34"/>
      <c r="J52" s="34"/>
      <c r="K52" s="34"/>
      <c r="L52" s="34"/>
    </row>
  </sheetData>
  <mergeCells count="27">
    <mergeCell ref="A47:B47"/>
    <mergeCell ref="A48:B48"/>
    <mergeCell ref="A49:B49"/>
    <mergeCell ref="A50:B50"/>
    <mergeCell ref="A1:L1"/>
    <mergeCell ref="A2:L2"/>
    <mergeCell ref="A3:A5"/>
    <mergeCell ref="A45:B45"/>
    <mergeCell ref="A46:B46"/>
    <mergeCell ref="B3:B5"/>
    <mergeCell ref="C3:C5"/>
    <mergeCell ref="R4:R5"/>
    <mergeCell ref="D3:R3"/>
    <mergeCell ref="I4:I5"/>
    <mergeCell ref="J4:J5"/>
    <mergeCell ref="K4:K5"/>
    <mergeCell ref="L4:L5"/>
    <mergeCell ref="F4:F5"/>
    <mergeCell ref="G4:G5"/>
    <mergeCell ref="E4:E5"/>
    <mergeCell ref="D4:D5"/>
    <mergeCell ref="H4:H5"/>
    <mergeCell ref="M4:M5"/>
    <mergeCell ref="N4:N5"/>
    <mergeCell ref="O4:O5"/>
    <mergeCell ref="P4:P5"/>
    <mergeCell ref="Q4:Q5"/>
  </mergeCells>
  <phoneticPr fontId="0" type="noConversion"/>
  <hyperlinks>
    <hyperlink ref="S1" location="'Spis tabel'!A1" display="Powrót do spisu tabel"/>
  </hyperlinks>
  <pageMargins left="0.78740157480314965" right="0.78740157480314965" top="0.39370078740157483" bottom="0.39370078740157483" header="0.51181102362204722" footer="0.51181102362204722"/>
  <pageSetup paperSize="9" scale="6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J52"/>
  <sheetViews>
    <sheetView showGridLines="0" workbookViewId="0">
      <selection activeCell="J2" sqref="J2"/>
    </sheetView>
  </sheetViews>
  <sheetFormatPr defaultRowHeight="12.75"/>
  <cols>
    <col min="1" max="1" width="4.42578125" style="10" customWidth="1"/>
    <col min="2" max="2" width="20.5703125" style="10" customWidth="1"/>
    <col min="3" max="3" width="12.85546875" style="10" customWidth="1"/>
    <col min="4" max="4" width="13.7109375" style="10" customWidth="1"/>
    <col min="5" max="5" width="13.28515625" style="10" customWidth="1"/>
    <col min="6" max="6" width="11.5703125" style="10" customWidth="1"/>
    <col min="7" max="7" width="9" style="10" customWidth="1"/>
    <col min="8" max="8" width="10.7109375" style="10" customWidth="1"/>
    <col min="9" max="9" width="11.85546875" style="10" customWidth="1"/>
    <col min="10" max="10" width="10.85546875" style="10" customWidth="1"/>
    <col min="11" max="11" width="9.140625" style="10"/>
    <col min="12" max="12" width="17.85546875" style="10" customWidth="1"/>
    <col min="13" max="16384" width="9.140625" style="10"/>
  </cols>
  <sheetData>
    <row r="1" spans="1:10" ht="12" customHeight="1">
      <c r="A1" s="233" t="s">
        <v>316</v>
      </c>
      <c r="B1" s="233"/>
      <c r="C1" s="233"/>
      <c r="D1" s="233"/>
      <c r="E1" s="233"/>
      <c r="F1" s="233"/>
      <c r="G1" s="233"/>
      <c r="H1" s="233"/>
      <c r="I1" s="233"/>
      <c r="J1" s="211" t="s">
        <v>820</v>
      </c>
    </row>
    <row r="2" spans="1:10" ht="16.5" customHeight="1">
      <c r="A2" s="233" t="s">
        <v>317</v>
      </c>
      <c r="B2" s="233"/>
      <c r="C2" s="233"/>
      <c r="D2" s="233"/>
      <c r="E2" s="233"/>
      <c r="F2" s="233"/>
      <c r="G2" s="233"/>
      <c r="H2" s="233"/>
      <c r="I2" s="233"/>
    </row>
    <row r="3" spans="1:10" s="11" customFormat="1" ht="16.5" customHeight="1">
      <c r="A3" s="252" t="s">
        <v>88</v>
      </c>
      <c r="B3" s="252" t="s">
        <v>2</v>
      </c>
      <c r="C3" s="252" t="s">
        <v>74</v>
      </c>
      <c r="D3" s="252" t="s">
        <v>76</v>
      </c>
      <c r="E3" s="252"/>
      <c r="F3" s="252" t="s">
        <v>75</v>
      </c>
      <c r="G3" s="252" t="s">
        <v>70</v>
      </c>
      <c r="H3" s="252"/>
      <c r="I3" s="252"/>
    </row>
    <row r="4" spans="1:10" s="11" customFormat="1" ht="16.5" customHeight="1">
      <c r="A4" s="252"/>
      <c r="B4" s="252"/>
      <c r="C4" s="252"/>
      <c r="D4" s="252" t="s">
        <v>313</v>
      </c>
      <c r="E4" s="252" t="s">
        <v>314</v>
      </c>
      <c r="F4" s="252"/>
      <c r="G4" s="252" t="s">
        <v>53</v>
      </c>
      <c r="H4" s="252" t="s">
        <v>54</v>
      </c>
      <c r="I4" s="252"/>
    </row>
    <row r="5" spans="1:10" s="11" customFormat="1" ht="30" customHeight="1">
      <c r="A5" s="252"/>
      <c r="B5" s="252"/>
      <c r="C5" s="252"/>
      <c r="D5" s="252"/>
      <c r="E5" s="252"/>
      <c r="F5" s="252"/>
      <c r="G5" s="252"/>
      <c r="H5" s="46" t="s">
        <v>57</v>
      </c>
      <c r="I5" s="46" t="s">
        <v>69</v>
      </c>
    </row>
    <row r="6" spans="1:10" ht="15">
      <c r="A6" s="83" t="s">
        <v>128</v>
      </c>
      <c r="B6" s="83" t="s">
        <v>158</v>
      </c>
      <c r="C6" s="84">
        <v>873</v>
      </c>
      <c r="D6" s="91">
        <v>5.6900726392251784</v>
      </c>
      <c r="E6" s="85">
        <v>-5.8252427184466029</v>
      </c>
      <c r="F6" s="85">
        <v>61.95883605393896</v>
      </c>
      <c r="G6" s="86">
        <v>119</v>
      </c>
      <c r="H6" s="86">
        <v>72</v>
      </c>
      <c r="I6" s="86">
        <v>35</v>
      </c>
      <c r="J6" s="26"/>
    </row>
    <row r="7" spans="1:10" ht="19.899999999999999" customHeight="1">
      <c r="A7" s="83" t="s">
        <v>129</v>
      </c>
      <c r="B7" s="83" t="s">
        <v>249</v>
      </c>
      <c r="C7" s="84">
        <v>866</v>
      </c>
      <c r="D7" s="91">
        <v>4.3373493975903585</v>
      </c>
      <c r="E7" s="85">
        <v>-10.165975103734439</v>
      </c>
      <c r="F7" s="85">
        <v>56.601307189542482</v>
      </c>
      <c r="G7" s="86">
        <v>214</v>
      </c>
      <c r="H7" s="86">
        <v>178</v>
      </c>
      <c r="I7" s="86">
        <v>100</v>
      </c>
      <c r="J7" s="26"/>
    </row>
    <row r="8" spans="1:10" ht="15">
      <c r="A8" s="83" t="s">
        <v>130</v>
      </c>
      <c r="B8" s="83" t="s">
        <v>159</v>
      </c>
      <c r="C8" s="84">
        <v>1507</v>
      </c>
      <c r="D8" s="91">
        <v>2.9371584699453592</v>
      </c>
      <c r="E8" s="85">
        <v>-25.653675382338434</v>
      </c>
      <c r="F8" s="85">
        <v>60.938131823695919</v>
      </c>
      <c r="G8" s="86">
        <v>282</v>
      </c>
      <c r="H8" s="86">
        <v>239</v>
      </c>
      <c r="I8" s="86">
        <v>92</v>
      </c>
      <c r="J8" s="26"/>
    </row>
    <row r="9" spans="1:10" ht="15">
      <c r="A9" s="83" t="s">
        <v>131</v>
      </c>
      <c r="B9" s="83" t="s">
        <v>160</v>
      </c>
      <c r="C9" s="84">
        <v>1177</v>
      </c>
      <c r="D9" s="91">
        <v>3.1551270815074446</v>
      </c>
      <c r="E9" s="85">
        <v>-3.6824877250409145</v>
      </c>
      <c r="F9" s="85">
        <v>61.494252873563212</v>
      </c>
      <c r="G9" s="86">
        <v>141</v>
      </c>
      <c r="H9" s="86">
        <v>105</v>
      </c>
      <c r="I9" s="86">
        <v>73</v>
      </c>
      <c r="J9" s="26"/>
    </row>
    <row r="10" spans="1:10" ht="15">
      <c r="A10" s="83" t="s">
        <v>132</v>
      </c>
      <c r="B10" s="83" t="s">
        <v>161</v>
      </c>
      <c r="C10" s="84">
        <v>603</v>
      </c>
      <c r="D10" s="91">
        <v>8.2585278276481091</v>
      </c>
      <c r="E10" s="85">
        <v>2.7257240204429252</v>
      </c>
      <c r="F10" s="85">
        <v>59.762140733399406</v>
      </c>
      <c r="G10" s="86">
        <v>115</v>
      </c>
      <c r="H10" s="86">
        <v>69</v>
      </c>
      <c r="I10" s="86">
        <v>43</v>
      </c>
      <c r="J10" s="26"/>
    </row>
    <row r="11" spans="1:10" ht="15">
      <c r="A11" s="83" t="s">
        <v>133</v>
      </c>
      <c r="B11" s="83" t="s">
        <v>162</v>
      </c>
      <c r="C11" s="84">
        <v>726</v>
      </c>
      <c r="D11" s="91">
        <v>12.383900928792585</v>
      </c>
      <c r="E11" s="85">
        <v>-11.571254567600491</v>
      </c>
      <c r="F11" s="85">
        <v>61.214165261382803</v>
      </c>
      <c r="G11" s="86">
        <v>172</v>
      </c>
      <c r="H11" s="86">
        <v>92</v>
      </c>
      <c r="I11" s="86">
        <v>49</v>
      </c>
      <c r="J11" s="26"/>
    </row>
    <row r="12" spans="1:10" ht="15">
      <c r="A12" s="83" t="s">
        <v>134</v>
      </c>
      <c r="B12" s="83" t="s">
        <v>163</v>
      </c>
      <c r="C12" s="84">
        <v>1165</v>
      </c>
      <c r="D12" s="91">
        <v>2.6431718061674019</v>
      </c>
      <c r="E12" s="85">
        <v>-15.823699421965316</v>
      </c>
      <c r="F12" s="85">
        <v>54.135687732342006</v>
      </c>
      <c r="G12" s="86">
        <v>201</v>
      </c>
      <c r="H12" s="86">
        <v>171</v>
      </c>
      <c r="I12" s="86">
        <v>86</v>
      </c>
      <c r="J12" s="26"/>
    </row>
    <row r="13" spans="1:10" s="22" customFormat="1" ht="15">
      <c r="A13" s="88" t="s">
        <v>339</v>
      </c>
      <c r="B13" s="87" t="s">
        <v>32</v>
      </c>
      <c r="C13" s="84">
        <v>465</v>
      </c>
      <c r="D13" s="91">
        <v>5.9225512528473701</v>
      </c>
      <c r="E13" s="85">
        <v>-13.888888888888886</v>
      </c>
      <c r="F13" s="85">
        <v>57.62081784386617</v>
      </c>
      <c r="G13" s="86">
        <v>84</v>
      </c>
      <c r="H13" s="86">
        <v>58</v>
      </c>
      <c r="I13" s="86">
        <v>29</v>
      </c>
      <c r="J13" s="27"/>
    </row>
    <row r="14" spans="1:10" s="22" customFormat="1" ht="15">
      <c r="A14" s="88" t="s">
        <v>340</v>
      </c>
      <c r="B14" s="87" t="s">
        <v>35</v>
      </c>
      <c r="C14" s="84">
        <v>700</v>
      </c>
      <c r="D14" s="91">
        <v>0.57471264367816843</v>
      </c>
      <c r="E14" s="85">
        <v>-17.061611374407576</v>
      </c>
      <c r="F14" s="85">
        <v>52.044609665427508</v>
      </c>
      <c r="G14" s="86">
        <v>117</v>
      </c>
      <c r="H14" s="86">
        <v>113</v>
      </c>
      <c r="I14" s="86">
        <v>57</v>
      </c>
      <c r="J14" s="27"/>
    </row>
    <row r="15" spans="1:10" ht="15">
      <c r="A15" s="83" t="s">
        <v>135</v>
      </c>
      <c r="B15" s="83" t="s">
        <v>164</v>
      </c>
      <c r="C15" s="84">
        <v>408</v>
      </c>
      <c r="D15" s="91">
        <v>12.396694214876035</v>
      </c>
      <c r="E15" s="85">
        <v>2.2556390977443499</v>
      </c>
      <c r="F15" s="85">
        <v>62.962962962962962</v>
      </c>
      <c r="G15" s="86">
        <v>84</v>
      </c>
      <c r="H15" s="86">
        <v>39</v>
      </c>
      <c r="I15" s="86">
        <v>33</v>
      </c>
      <c r="J15" s="26"/>
    </row>
    <row r="16" spans="1:10" ht="15">
      <c r="A16" s="83" t="s">
        <v>136</v>
      </c>
      <c r="B16" s="83" t="s">
        <v>165</v>
      </c>
      <c r="C16" s="84">
        <v>948</v>
      </c>
      <c r="D16" s="91">
        <v>8.5910652920962178</v>
      </c>
      <c r="E16" s="85">
        <v>-29.200896191187454</v>
      </c>
      <c r="F16" s="85">
        <v>61.121856866537719</v>
      </c>
      <c r="G16" s="86">
        <v>234</v>
      </c>
      <c r="H16" s="86">
        <v>159</v>
      </c>
      <c r="I16" s="86">
        <v>106</v>
      </c>
      <c r="J16" s="26"/>
    </row>
    <row r="17" spans="1:10" ht="15">
      <c r="A17" s="83" t="s">
        <v>3</v>
      </c>
      <c r="B17" s="83" t="s">
        <v>166</v>
      </c>
      <c r="C17" s="84">
        <v>3958</v>
      </c>
      <c r="D17" s="91">
        <v>4.9310710498409378</v>
      </c>
      <c r="E17" s="85">
        <v>-14.199002818122693</v>
      </c>
      <c r="F17" s="85">
        <v>60.780098280098279</v>
      </c>
      <c r="G17" s="86">
        <v>542</v>
      </c>
      <c r="H17" s="86">
        <v>356</v>
      </c>
      <c r="I17" s="86">
        <v>176</v>
      </c>
      <c r="J17" s="26"/>
    </row>
    <row r="18" spans="1:10" s="22" customFormat="1" ht="15">
      <c r="A18" s="88" t="s">
        <v>4</v>
      </c>
      <c r="B18" s="87" t="s">
        <v>32</v>
      </c>
      <c r="C18" s="84">
        <v>2641</v>
      </c>
      <c r="D18" s="91">
        <v>5.7245796637309923</v>
      </c>
      <c r="E18" s="85">
        <v>-14.668820678513725</v>
      </c>
      <c r="F18" s="85">
        <v>63.121414913957928</v>
      </c>
      <c r="G18" s="86">
        <v>366</v>
      </c>
      <c r="H18" s="86">
        <v>223</v>
      </c>
      <c r="I18" s="86">
        <v>106</v>
      </c>
      <c r="J18" s="27"/>
    </row>
    <row r="19" spans="1:10" s="22" customFormat="1" ht="15">
      <c r="A19" s="88" t="s">
        <v>5</v>
      </c>
      <c r="B19" s="87" t="s">
        <v>31</v>
      </c>
      <c r="C19" s="84">
        <v>1317</v>
      </c>
      <c r="D19" s="91">
        <v>3.3751962323390785</v>
      </c>
      <c r="E19" s="85">
        <v>-13.241106719367593</v>
      </c>
      <c r="F19" s="85">
        <v>56.572164948453604</v>
      </c>
      <c r="G19" s="86">
        <v>176</v>
      </c>
      <c r="H19" s="86">
        <v>133</v>
      </c>
      <c r="I19" s="86">
        <v>70</v>
      </c>
      <c r="J19" s="27"/>
    </row>
    <row r="20" spans="1:10" ht="15">
      <c r="A20" s="83" t="s">
        <v>6</v>
      </c>
      <c r="B20" s="83" t="s">
        <v>167</v>
      </c>
      <c r="C20" s="84">
        <v>630</v>
      </c>
      <c r="D20" s="91">
        <v>1.9417475728155296</v>
      </c>
      <c r="E20" s="85">
        <v>-14.16893732970027</v>
      </c>
      <c r="F20" s="85">
        <v>67.887931034482762</v>
      </c>
      <c r="G20" s="86">
        <v>106</v>
      </c>
      <c r="H20" s="86">
        <v>94</v>
      </c>
      <c r="I20" s="86">
        <v>41</v>
      </c>
      <c r="J20" s="26"/>
    </row>
    <row r="21" spans="1:10" ht="15">
      <c r="A21" s="83" t="s">
        <v>7</v>
      </c>
      <c r="B21" s="83" t="s">
        <v>168</v>
      </c>
      <c r="C21" s="84">
        <v>808</v>
      </c>
      <c r="D21" s="91">
        <v>12.691771269177138</v>
      </c>
      <c r="E21" s="85">
        <v>-10.520487264673307</v>
      </c>
      <c r="F21" s="85">
        <v>61.53846153846154</v>
      </c>
      <c r="G21" s="86">
        <v>184</v>
      </c>
      <c r="H21" s="86">
        <v>93</v>
      </c>
      <c r="I21" s="86">
        <v>62</v>
      </c>
      <c r="J21" s="26"/>
    </row>
    <row r="22" spans="1:10" ht="15">
      <c r="A22" s="83" t="s">
        <v>8</v>
      </c>
      <c r="B22" s="83" t="s">
        <v>169</v>
      </c>
      <c r="C22" s="84">
        <v>1214</v>
      </c>
      <c r="D22" s="91">
        <v>1.5899581589958132</v>
      </c>
      <c r="E22" s="85">
        <v>-5.0078247261345865</v>
      </c>
      <c r="F22" s="85">
        <v>61.005025125628144</v>
      </c>
      <c r="G22" s="86">
        <v>166</v>
      </c>
      <c r="H22" s="86">
        <v>147</v>
      </c>
      <c r="I22" s="86">
        <v>81</v>
      </c>
      <c r="J22" s="26"/>
    </row>
    <row r="23" spans="1:10" s="22" customFormat="1" ht="15">
      <c r="A23" s="88" t="s">
        <v>9</v>
      </c>
      <c r="B23" s="87" t="s">
        <v>32</v>
      </c>
      <c r="C23" s="84">
        <v>462</v>
      </c>
      <c r="D23" s="91">
        <v>2.2123893805309649</v>
      </c>
      <c r="E23" s="85">
        <v>-4.742268041237125</v>
      </c>
      <c r="F23" s="85">
        <v>62.180349932705248</v>
      </c>
      <c r="G23" s="86">
        <v>70</v>
      </c>
      <c r="H23" s="86">
        <v>60</v>
      </c>
      <c r="I23" s="86">
        <v>32</v>
      </c>
      <c r="J23" s="27"/>
    </row>
    <row r="24" spans="1:10" s="22" customFormat="1" ht="15">
      <c r="A24" s="88" t="s">
        <v>10</v>
      </c>
      <c r="B24" s="87" t="s">
        <v>33</v>
      </c>
      <c r="C24" s="84">
        <v>752</v>
      </c>
      <c r="D24" s="91">
        <v>1.2113055181695955</v>
      </c>
      <c r="E24" s="85">
        <v>-5.1702395964691021</v>
      </c>
      <c r="F24" s="85">
        <v>60.304731355252606</v>
      </c>
      <c r="G24" s="86">
        <v>96</v>
      </c>
      <c r="H24" s="86">
        <v>87</v>
      </c>
      <c r="I24" s="86">
        <v>49</v>
      </c>
      <c r="J24" s="27"/>
    </row>
    <row r="25" spans="1:10" ht="15">
      <c r="A25" s="83" t="s">
        <v>11</v>
      </c>
      <c r="B25" s="83" t="s">
        <v>170</v>
      </c>
      <c r="C25" s="84">
        <v>402</v>
      </c>
      <c r="D25" s="91">
        <v>4.6875</v>
      </c>
      <c r="E25" s="85">
        <v>-3.5971223021582688</v>
      </c>
      <c r="F25" s="85">
        <v>65.048543689320397</v>
      </c>
      <c r="G25" s="86">
        <v>57</v>
      </c>
      <c r="H25" s="86">
        <v>39</v>
      </c>
      <c r="I25" s="86">
        <v>22</v>
      </c>
      <c r="J25" s="26"/>
    </row>
    <row r="26" spans="1:10" ht="15">
      <c r="A26" s="83" t="s">
        <v>12</v>
      </c>
      <c r="B26" s="83" t="s">
        <v>171</v>
      </c>
      <c r="C26" s="84">
        <v>385</v>
      </c>
      <c r="D26" s="91">
        <v>5.4794520547945211</v>
      </c>
      <c r="E26" s="85">
        <v>-10.256410256410248</v>
      </c>
      <c r="F26" s="85">
        <v>53.921568627450981</v>
      </c>
      <c r="G26" s="86">
        <v>81</v>
      </c>
      <c r="H26" s="86">
        <v>61</v>
      </c>
      <c r="I26" s="86">
        <v>35</v>
      </c>
      <c r="J26" s="26"/>
    </row>
    <row r="27" spans="1:10" ht="15">
      <c r="A27" s="83" t="s">
        <v>13</v>
      </c>
      <c r="B27" s="83" t="s">
        <v>172</v>
      </c>
      <c r="C27" s="84">
        <v>496</v>
      </c>
      <c r="D27" s="91">
        <v>-3.5019455252918306</v>
      </c>
      <c r="E27" s="85">
        <v>-16.357504215851606</v>
      </c>
      <c r="F27" s="85">
        <v>64.583333333333343</v>
      </c>
      <c r="G27" s="86">
        <v>98</v>
      </c>
      <c r="H27" s="86">
        <v>116</v>
      </c>
      <c r="I27" s="86">
        <v>39</v>
      </c>
      <c r="J27" s="26"/>
    </row>
    <row r="28" spans="1:10" ht="15">
      <c r="A28" s="83" t="s">
        <v>14</v>
      </c>
      <c r="B28" s="83" t="s">
        <v>173</v>
      </c>
      <c r="C28" s="84">
        <v>1195</v>
      </c>
      <c r="D28" s="91">
        <v>1.6156462585034177</v>
      </c>
      <c r="E28" s="85">
        <v>-10.687593423019436</v>
      </c>
      <c r="F28" s="85">
        <v>57.869249394673126</v>
      </c>
      <c r="G28" s="86">
        <v>282</v>
      </c>
      <c r="H28" s="86">
        <v>263</v>
      </c>
      <c r="I28" s="86">
        <v>88</v>
      </c>
      <c r="J28" s="26"/>
    </row>
    <row r="29" spans="1:10" ht="15">
      <c r="A29" s="83" t="s">
        <v>15</v>
      </c>
      <c r="B29" s="83" t="s">
        <v>174</v>
      </c>
      <c r="C29" s="84">
        <v>748</v>
      </c>
      <c r="D29" s="91">
        <v>1.7687074829932072</v>
      </c>
      <c r="E29" s="85">
        <v>-2.6041666666666572</v>
      </c>
      <c r="F29" s="85">
        <v>66.019417475728162</v>
      </c>
      <c r="G29" s="86">
        <v>88</v>
      </c>
      <c r="H29" s="86">
        <v>75</v>
      </c>
      <c r="I29" s="86">
        <v>50</v>
      </c>
      <c r="J29" s="26"/>
    </row>
    <row r="30" spans="1:10" ht="15">
      <c r="A30" s="83" t="s">
        <v>16</v>
      </c>
      <c r="B30" s="83" t="s">
        <v>175</v>
      </c>
      <c r="C30" s="84">
        <v>1555</v>
      </c>
      <c r="D30" s="91">
        <v>7.3895027624309364</v>
      </c>
      <c r="E30" s="85">
        <v>-8.1512108682811544</v>
      </c>
      <c r="F30" s="85">
        <v>59.692898272552789</v>
      </c>
      <c r="G30" s="86">
        <v>316</v>
      </c>
      <c r="H30" s="86">
        <v>209</v>
      </c>
      <c r="I30" s="86">
        <v>96</v>
      </c>
      <c r="J30" s="26"/>
    </row>
    <row r="31" spans="1:10" ht="15">
      <c r="A31" s="83" t="s">
        <v>17</v>
      </c>
      <c r="B31" s="83" t="s">
        <v>176</v>
      </c>
      <c r="C31" s="84">
        <v>608</v>
      </c>
      <c r="D31" s="91">
        <v>5.9233449477351883</v>
      </c>
      <c r="E31" s="85">
        <v>0.33003300330032914</v>
      </c>
      <c r="F31" s="85">
        <v>65.446716899892351</v>
      </c>
      <c r="G31" s="86">
        <v>128</v>
      </c>
      <c r="H31" s="86">
        <v>94</v>
      </c>
      <c r="I31" s="86">
        <v>42</v>
      </c>
      <c r="J31" s="26"/>
    </row>
    <row r="32" spans="1:10" ht="15">
      <c r="A32" s="83" t="s">
        <v>18</v>
      </c>
      <c r="B32" s="83" t="s">
        <v>177</v>
      </c>
      <c r="C32" s="84">
        <v>4330</v>
      </c>
      <c r="D32" s="91">
        <v>5.1481301602719753</v>
      </c>
      <c r="E32" s="85">
        <v>-13.382676535307056</v>
      </c>
      <c r="F32" s="85">
        <v>59.56802861466501</v>
      </c>
      <c r="G32" s="86">
        <v>674</v>
      </c>
      <c r="H32" s="86">
        <v>462</v>
      </c>
      <c r="I32" s="86">
        <v>297</v>
      </c>
      <c r="J32" s="26"/>
    </row>
    <row r="33" spans="1:10" s="22" customFormat="1" ht="15">
      <c r="A33" s="88" t="s">
        <v>19</v>
      </c>
      <c r="B33" s="87" t="s">
        <v>32</v>
      </c>
      <c r="C33" s="84">
        <v>1755</v>
      </c>
      <c r="D33" s="91">
        <v>5.0269299820466813</v>
      </c>
      <c r="E33" s="85">
        <v>-17.528195488721806</v>
      </c>
      <c r="F33" s="85">
        <v>62.993539124192388</v>
      </c>
      <c r="G33" s="86">
        <v>252</v>
      </c>
      <c r="H33" s="86">
        <v>168</v>
      </c>
      <c r="I33" s="86">
        <v>103</v>
      </c>
      <c r="J33" s="27"/>
    </row>
    <row r="34" spans="1:10" s="22" customFormat="1" ht="15">
      <c r="A34" s="88" t="s">
        <v>20</v>
      </c>
      <c r="B34" s="87" t="s">
        <v>34</v>
      </c>
      <c r="C34" s="84">
        <v>2575</v>
      </c>
      <c r="D34" s="91">
        <v>5.2308949734368468</v>
      </c>
      <c r="E34" s="85">
        <v>-10.309996516893065</v>
      </c>
      <c r="F34" s="85">
        <v>57.439214811510155</v>
      </c>
      <c r="G34" s="86">
        <v>422</v>
      </c>
      <c r="H34" s="86">
        <v>294</v>
      </c>
      <c r="I34" s="86">
        <v>194</v>
      </c>
      <c r="J34" s="27"/>
    </row>
    <row r="35" spans="1:10" ht="15">
      <c r="A35" s="83" t="s">
        <v>21</v>
      </c>
      <c r="B35" s="83" t="s">
        <v>178</v>
      </c>
      <c r="C35" s="84">
        <v>672</v>
      </c>
      <c r="D35" s="91">
        <v>8.0385852090032301</v>
      </c>
      <c r="E35" s="85">
        <v>-9.7986577181208077</v>
      </c>
      <c r="F35" s="85">
        <v>60.431654676258994</v>
      </c>
      <c r="G35" s="86">
        <v>130</v>
      </c>
      <c r="H35" s="86">
        <v>80</v>
      </c>
      <c r="I35" s="86">
        <v>53</v>
      </c>
      <c r="J35" s="26"/>
    </row>
    <row r="36" spans="1:10" ht="15">
      <c r="A36" s="83" t="s">
        <v>22</v>
      </c>
      <c r="B36" s="83" t="s">
        <v>179</v>
      </c>
      <c r="C36" s="84">
        <v>1136</v>
      </c>
      <c r="D36" s="91">
        <v>1.2477718360071322</v>
      </c>
      <c r="E36" s="85">
        <v>-7.717303005686432</v>
      </c>
      <c r="F36" s="85">
        <v>62.486248624862483</v>
      </c>
      <c r="G36" s="86">
        <v>152</v>
      </c>
      <c r="H36" s="86">
        <v>138</v>
      </c>
      <c r="I36" s="86">
        <v>67</v>
      </c>
      <c r="J36" s="26"/>
    </row>
    <row r="37" spans="1:10" ht="15">
      <c r="A37" s="83" t="s">
        <v>23</v>
      </c>
      <c r="B37" s="83" t="s">
        <v>180</v>
      </c>
      <c r="C37" s="84">
        <v>836</v>
      </c>
      <c r="D37" s="91">
        <v>5.9569074778200246</v>
      </c>
      <c r="E37" s="85">
        <v>-11.721224920802527</v>
      </c>
      <c r="F37" s="85">
        <v>65.620094191522753</v>
      </c>
      <c r="G37" s="86">
        <v>149</v>
      </c>
      <c r="H37" s="86">
        <v>102</v>
      </c>
      <c r="I37" s="86">
        <v>62</v>
      </c>
      <c r="J37" s="26"/>
    </row>
    <row r="38" spans="1:10" ht="15">
      <c r="A38" s="83" t="s">
        <v>24</v>
      </c>
      <c r="B38" s="83" t="s">
        <v>181</v>
      </c>
      <c r="C38" s="84">
        <v>914</v>
      </c>
      <c r="D38" s="91">
        <v>5.4209919261822392</v>
      </c>
      <c r="E38" s="85">
        <v>-6.1601642710472362</v>
      </c>
      <c r="F38" s="85">
        <v>61.219022103148021</v>
      </c>
      <c r="G38" s="86">
        <v>180</v>
      </c>
      <c r="H38" s="86">
        <v>133</v>
      </c>
      <c r="I38" s="86">
        <v>50</v>
      </c>
      <c r="J38" s="26"/>
    </row>
    <row r="39" spans="1:10" ht="15">
      <c r="A39" s="83" t="s">
        <v>25</v>
      </c>
      <c r="B39" s="83" t="s">
        <v>182</v>
      </c>
      <c r="C39" s="84">
        <v>316</v>
      </c>
      <c r="D39" s="91">
        <v>5.3333333333333286</v>
      </c>
      <c r="E39" s="85">
        <v>-19.592875318066163</v>
      </c>
      <c r="F39" s="85">
        <v>66.24737945492663</v>
      </c>
      <c r="G39" s="86">
        <v>71</v>
      </c>
      <c r="H39" s="86">
        <v>55</v>
      </c>
      <c r="I39" s="86">
        <v>31</v>
      </c>
      <c r="J39" s="26"/>
    </row>
    <row r="40" spans="1:10" ht="15">
      <c r="A40" s="83" t="s">
        <v>26</v>
      </c>
      <c r="B40" s="83" t="s">
        <v>183</v>
      </c>
      <c r="C40" s="84">
        <v>1113</v>
      </c>
      <c r="D40" s="91">
        <v>3.5348837209302246</v>
      </c>
      <c r="E40" s="85">
        <v>-0.89047195013357339</v>
      </c>
      <c r="F40" s="85">
        <v>66.806722689075627</v>
      </c>
      <c r="G40" s="86">
        <v>193</v>
      </c>
      <c r="H40" s="86">
        <v>155</v>
      </c>
      <c r="I40" s="86">
        <v>85</v>
      </c>
      <c r="J40" s="26"/>
    </row>
    <row r="41" spans="1:10" ht="15">
      <c r="A41" s="83" t="s">
        <v>27</v>
      </c>
      <c r="B41" s="83" t="s">
        <v>184</v>
      </c>
      <c r="C41" s="84">
        <v>957</v>
      </c>
      <c r="D41" s="91">
        <v>6.5701559020044442</v>
      </c>
      <c r="E41" s="85">
        <v>-7.6254826254826327</v>
      </c>
      <c r="F41" s="85">
        <v>65.235173824130882</v>
      </c>
      <c r="G41" s="86">
        <v>158</v>
      </c>
      <c r="H41" s="86">
        <v>99</v>
      </c>
      <c r="I41" s="86">
        <v>50</v>
      </c>
      <c r="J41" s="26"/>
    </row>
    <row r="42" spans="1:10" ht="15">
      <c r="A42" s="83" t="s">
        <v>28</v>
      </c>
      <c r="B42" s="83" t="s">
        <v>185</v>
      </c>
      <c r="C42" s="84">
        <v>271</v>
      </c>
      <c r="D42" s="91">
        <v>10.162601626016254</v>
      </c>
      <c r="E42" s="85">
        <v>1.8796992481203034</v>
      </c>
      <c r="F42" s="85">
        <v>57.293868921775903</v>
      </c>
      <c r="G42" s="86">
        <v>91</v>
      </c>
      <c r="H42" s="86">
        <v>66</v>
      </c>
      <c r="I42" s="86">
        <v>47</v>
      </c>
      <c r="J42" s="26"/>
    </row>
    <row r="43" spans="1:10" ht="15">
      <c r="A43" s="83" t="s">
        <v>29</v>
      </c>
      <c r="B43" s="83" t="s">
        <v>186</v>
      </c>
      <c r="C43" s="84">
        <v>794</v>
      </c>
      <c r="D43" s="91">
        <v>5.7256990679094457</v>
      </c>
      <c r="E43" s="85">
        <v>-2.9339853300733552</v>
      </c>
      <c r="F43" s="85">
        <v>62.766798418972336</v>
      </c>
      <c r="G43" s="86">
        <v>137</v>
      </c>
      <c r="H43" s="86">
        <v>94</v>
      </c>
      <c r="I43" s="86">
        <v>53</v>
      </c>
      <c r="J43" s="26"/>
    </row>
    <row r="44" spans="1:10" ht="15">
      <c r="A44" s="83" t="s">
        <v>30</v>
      </c>
      <c r="B44" s="83" t="s">
        <v>187</v>
      </c>
      <c r="C44" s="84">
        <v>1337</v>
      </c>
      <c r="D44" s="91">
        <v>0.45078888054095501</v>
      </c>
      <c r="E44" s="85">
        <v>-11.923583662714094</v>
      </c>
      <c r="F44" s="85">
        <v>57.928942807625653</v>
      </c>
      <c r="G44" s="86">
        <v>148</v>
      </c>
      <c r="H44" s="86">
        <v>142</v>
      </c>
      <c r="I44" s="86">
        <v>50</v>
      </c>
      <c r="J44" s="26"/>
    </row>
    <row r="45" spans="1:10" s="22" customFormat="1" ht="13.5" customHeight="1">
      <c r="A45" s="255" t="s">
        <v>87</v>
      </c>
      <c r="B45" s="256"/>
      <c r="C45" s="114">
        <v>32948</v>
      </c>
      <c r="D45" s="147">
        <v>4.7564542795370812</v>
      </c>
      <c r="E45" s="115">
        <v>-11.172220424889474</v>
      </c>
      <c r="F45" s="115">
        <v>60.936950933067003</v>
      </c>
      <c r="G45" s="116">
        <v>5693</v>
      </c>
      <c r="H45" s="116">
        <v>4197</v>
      </c>
      <c r="I45" s="116">
        <v>2194</v>
      </c>
      <c r="J45" s="27"/>
    </row>
    <row r="46" spans="1:10" ht="15">
      <c r="A46" s="262" t="s">
        <v>835</v>
      </c>
      <c r="B46" s="262"/>
      <c r="C46" s="84">
        <v>5658</v>
      </c>
      <c r="D46" s="91">
        <v>5.8361391694725029</v>
      </c>
      <c r="E46" s="85">
        <v>-9.0207428847081559</v>
      </c>
      <c r="F46" s="85">
        <v>60.025461489497133</v>
      </c>
      <c r="G46" s="86">
        <v>1139</v>
      </c>
      <c r="H46" s="86">
        <v>827</v>
      </c>
      <c r="I46" s="86">
        <v>410</v>
      </c>
      <c r="J46" s="26"/>
    </row>
    <row r="47" spans="1:10" ht="15">
      <c r="A47" s="262" t="s">
        <v>836</v>
      </c>
      <c r="B47" s="262"/>
      <c r="C47" s="84">
        <v>7155</v>
      </c>
      <c r="D47" s="91">
        <v>4.5746857643963637</v>
      </c>
      <c r="E47" s="85">
        <v>-13.857452444016374</v>
      </c>
      <c r="F47" s="85">
        <v>61.964146531566641</v>
      </c>
      <c r="G47" s="86">
        <v>1121</v>
      </c>
      <c r="H47" s="86">
        <v>808</v>
      </c>
      <c r="I47" s="86">
        <v>434</v>
      </c>
      <c r="J47" s="26"/>
    </row>
    <row r="48" spans="1:10" ht="15">
      <c r="A48" s="262" t="s">
        <v>837</v>
      </c>
      <c r="B48" s="262"/>
      <c r="C48" s="84">
        <v>3964</v>
      </c>
      <c r="D48" s="91">
        <v>3.7153322867608694</v>
      </c>
      <c r="E48" s="85">
        <v>-6.6195524146054225</v>
      </c>
      <c r="F48" s="85">
        <v>61.773414368084779</v>
      </c>
      <c r="G48" s="86">
        <v>634</v>
      </c>
      <c r="H48" s="86">
        <v>492</v>
      </c>
      <c r="I48" s="86">
        <v>295</v>
      </c>
      <c r="J48" s="26"/>
    </row>
    <row r="49" spans="1:10" ht="15">
      <c r="A49" s="262" t="s">
        <v>838</v>
      </c>
      <c r="B49" s="262"/>
      <c r="C49" s="84">
        <v>5588</v>
      </c>
      <c r="D49" s="91">
        <v>4.7815488468029343</v>
      </c>
      <c r="E49" s="85">
        <v>-8.9605734767025069</v>
      </c>
      <c r="F49" s="85">
        <v>59.963515398647928</v>
      </c>
      <c r="G49" s="86">
        <v>955</v>
      </c>
      <c r="H49" s="86">
        <v>700</v>
      </c>
      <c r="I49" s="86">
        <v>331</v>
      </c>
      <c r="J49" s="26"/>
    </row>
    <row r="50" spans="1:10" ht="15">
      <c r="A50" s="262" t="s">
        <v>839</v>
      </c>
      <c r="B50" s="262"/>
      <c r="C50" s="84">
        <v>10583</v>
      </c>
      <c r="D50" s="91">
        <v>4.6888910871500684</v>
      </c>
      <c r="E50" s="85">
        <v>-13.140183847669078</v>
      </c>
      <c r="F50" s="85">
        <v>60.961981566820278</v>
      </c>
      <c r="G50" s="86">
        <v>1844</v>
      </c>
      <c r="H50" s="86">
        <v>1370</v>
      </c>
      <c r="I50" s="86">
        <v>724</v>
      </c>
      <c r="J50" s="26"/>
    </row>
    <row r="51" spans="1:10">
      <c r="D51" s="25"/>
    </row>
    <row r="52" spans="1:10">
      <c r="B52" s="28"/>
      <c r="C52" s="29"/>
      <c r="D52" s="30"/>
      <c r="E52" s="30"/>
      <c r="F52" s="30"/>
      <c r="G52" s="30"/>
      <c r="H52" s="30"/>
    </row>
  </sheetData>
  <mergeCells count="18">
    <mergeCell ref="G4:G5"/>
    <mergeCell ref="H4:I4"/>
    <mergeCell ref="A1:I1"/>
    <mergeCell ref="A3:A5"/>
    <mergeCell ref="B3:B5"/>
    <mergeCell ref="C3:C5"/>
    <mergeCell ref="D3:E3"/>
    <mergeCell ref="G3:I3"/>
    <mergeCell ref="A2:I2"/>
    <mergeCell ref="A49:B49"/>
    <mergeCell ref="A50:B50"/>
    <mergeCell ref="F3:F5"/>
    <mergeCell ref="A45:B45"/>
    <mergeCell ref="A46:B46"/>
    <mergeCell ref="A47:B47"/>
    <mergeCell ref="A48:B48"/>
    <mergeCell ref="D4:D5"/>
    <mergeCell ref="E4:E5"/>
  </mergeCells>
  <phoneticPr fontId="0" type="noConversion"/>
  <hyperlinks>
    <hyperlink ref="J1" location="'Spis tabel'!A1" display="Powrót do spisu tabel"/>
  </hyperlinks>
  <pageMargins left="0.78740157480314965" right="0.78740157480314965" top="0.39370078740157483" bottom="0.39370078740157483" header="0.51181102362204722" footer="0.51181102362204722"/>
  <pageSetup paperSize="9" scale="60"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dimension ref="A1:S52"/>
  <sheetViews>
    <sheetView showGridLines="0" zoomScaleNormal="100" workbookViewId="0">
      <selection activeCell="S3" sqref="S3"/>
    </sheetView>
  </sheetViews>
  <sheetFormatPr defaultRowHeight="12.75"/>
  <cols>
    <col min="1" max="1" width="4.140625" style="1" customWidth="1"/>
    <col min="2" max="2" width="21.42578125" style="1" customWidth="1"/>
    <col min="3" max="3" width="15.140625" style="1" customWidth="1"/>
    <col min="4" max="4" width="8.42578125" style="1" customWidth="1"/>
    <col min="5" max="5" width="8.140625" style="33"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3.28515625" style="1" customWidth="1"/>
    <col min="14" max="15" width="9.140625" style="1"/>
    <col min="16" max="16" width="10.140625" style="1" customWidth="1"/>
    <col min="17" max="17" width="9.85546875" style="1" customWidth="1"/>
    <col min="18" max="16384" width="9.140625" style="1"/>
  </cols>
  <sheetData>
    <row r="1" spans="1:19" ht="14.25" customHeight="1">
      <c r="A1" s="233" t="s">
        <v>316</v>
      </c>
      <c r="B1" s="233"/>
      <c r="C1" s="233"/>
      <c r="D1" s="233"/>
      <c r="E1" s="233"/>
      <c r="F1" s="233"/>
      <c r="G1" s="233"/>
      <c r="H1" s="233"/>
      <c r="I1" s="233"/>
      <c r="J1" s="233"/>
      <c r="K1" s="233"/>
      <c r="L1" s="233"/>
      <c r="M1" s="233"/>
      <c r="N1" s="233"/>
      <c r="O1" s="233"/>
      <c r="P1" s="233"/>
      <c r="Q1" s="233"/>
      <c r="R1" s="233"/>
      <c r="S1" s="211" t="s">
        <v>820</v>
      </c>
    </row>
    <row r="2" spans="1:19" ht="14.25" customHeight="1">
      <c r="A2" s="250" t="s">
        <v>988</v>
      </c>
      <c r="B2" s="250"/>
      <c r="C2" s="250"/>
      <c r="D2" s="250"/>
      <c r="E2" s="250"/>
      <c r="F2" s="250"/>
      <c r="G2" s="250"/>
      <c r="H2" s="250"/>
      <c r="I2" s="250"/>
      <c r="J2" s="250"/>
      <c r="K2" s="250"/>
      <c r="L2" s="250"/>
      <c r="M2" s="250"/>
      <c r="N2" s="250"/>
      <c r="O2" s="250"/>
      <c r="P2" s="250"/>
      <c r="Q2" s="250"/>
      <c r="R2" s="250"/>
    </row>
    <row r="3" spans="1:19" ht="13.5" customHeight="1">
      <c r="A3" s="252" t="s">
        <v>88</v>
      </c>
      <c r="B3" s="252" t="s">
        <v>2</v>
      </c>
      <c r="C3" s="258" t="s">
        <v>318</v>
      </c>
      <c r="D3" s="258" t="s">
        <v>50</v>
      </c>
      <c r="E3" s="258"/>
      <c r="F3" s="258"/>
      <c r="G3" s="258"/>
      <c r="H3" s="258"/>
      <c r="I3" s="258"/>
      <c r="J3" s="258"/>
      <c r="K3" s="258"/>
      <c r="L3" s="258"/>
      <c r="M3" s="258"/>
      <c r="N3" s="258"/>
      <c r="O3" s="258"/>
      <c r="P3" s="258"/>
      <c r="Q3" s="258"/>
      <c r="R3" s="258"/>
    </row>
    <row r="4" spans="1:19" ht="13.5" customHeight="1">
      <c r="A4" s="252"/>
      <c r="B4" s="252"/>
      <c r="C4" s="258"/>
      <c r="D4" s="257" t="s">
        <v>58</v>
      </c>
      <c r="E4" s="259" t="s">
        <v>59</v>
      </c>
      <c r="F4" s="257" t="s">
        <v>72</v>
      </c>
      <c r="G4" s="257" t="s">
        <v>73</v>
      </c>
      <c r="H4" s="257" t="s">
        <v>67</v>
      </c>
      <c r="I4" s="257" t="s">
        <v>137</v>
      </c>
      <c r="J4" s="257" t="s">
        <v>190</v>
      </c>
      <c r="K4" s="257" t="s">
        <v>191</v>
      </c>
      <c r="L4" s="259" t="s">
        <v>192</v>
      </c>
      <c r="M4" s="257" t="s">
        <v>193</v>
      </c>
      <c r="N4" s="259" t="s">
        <v>194</v>
      </c>
      <c r="O4" s="257" t="s">
        <v>195</v>
      </c>
      <c r="P4" s="257" t="s">
        <v>196</v>
      </c>
      <c r="Q4" s="257" t="s">
        <v>197</v>
      </c>
      <c r="R4" s="257" t="s">
        <v>60</v>
      </c>
    </row>
    <row r="5" spans="1:19" ht="70.5" customHeight="1">
      <c r="A5" s="252"/>
      <c r="B5" s="252"/>
      <c r="C5" s="258"/>
      <c r="D5" s="257"/>
      <c r="E5" s="259"/>
      <c r="F5" s="257"/>
      <c r="G5" s="257"/>
      <c r="H5" s="257"/>
      <c r="I5" s="257"/>
      <c r="J5" s="257"/>
      <c r="K5" s="257"/>
      <c r="L5" s="259"/>
      <c r="M5" s="257"/>
      <c r="N5" s="259"/>
      <c r="O5" s="257"/>
      <c r="P5" s="257"/>
      <c r="Q5" s="257"/>
      <c r="R5" s="257"/>
    </row>
    <row r="6" spans="1:19" ht="15">
      <c r="A6" s="83" t="s">
        <v>128</v>
      </c>
      <c r="B6" s="83" t="s">
        <v>158</v>
      </c>
      <c r="C6" s="90">
        <v>9</v>
      </c>
      <c r="D6" s="7">
        <v>2</v>
      </c>
      <c r="E6" s="7">
        <v>3</v>
      </c>
      <c r="F6" s="7">
        <v>0</v>
      </c>
      <c r="G6" s="7">
        <v>4</v>
      </c>
      <c r="H6" s="7">
        <v>0</v>
      </c>
      <c r="I6" s="7">
        <v>0</v>
      </c>
      <c r="J6" s="7">
        <v>0</v>
      </c>
      <c r="K6" s="7">
        <v>0</v>
      </c>
      <c r="L6" s="7">
        <v>0</v>
      </c>
      <c r="M6" s="84">
        <v>0</v>
      </c>
      <c r="N6" s="84">
        <v>0</v>
      </c>
      <c r="O6" s="84">
        <v>0</v>
      </c>
      <c r="P6" s="84">
        <v>0</v>
      </c>
      <c r="Q6" s="84">
        <v>0</v>
      </c>
      <c r="R6" s="84">
        <v>0</v>
      </c>
    </row>
    <row r="7" spans="1:19" ht="15">
      <c r="A7" s="83" t="s">
        <v>129</v>
      </c>
      <c r="B7" s="83" t="s">
        <v>249</v>
      </c>
      <c r="C7" s="90">
        <v>6</v>
      </c>
      <c r="D7" s="7">
        <v>3</v>
      </c>
      <c r="E7" s="7">
        <v>0</v>
      </c>
      <c r="F7" s="7">
        <v>0</v>
      </c>
      <c r="G7" s="7">
        <v>1</v>
      </c>
      <c r="H7" s="7">
        <v>0</v>
      </c>
      <c r="I7" s="7">
        <v>0</v>
      </c>
      <c r="J7" s="7">
        <v>0</v>
      </c>
      <c r="K7" s="7">
        <v>0</v>
      </c>
      <c r="L7" s="7">
        <v>1</v>
      </c>
      <c r="M7" s="84">
        <v>0</v>
      </c>
      <c r="N7" s="84">
        <v>0</v>
      </c>
      <c r="O7" s="84">
        <v>0</v>
      </c>
      <c r="P7" s="84">
        <v>0</v>
      </c>
      <c r="Q7" s="84">
        <v>0</v>
      </c>
      <c r="R7" s="84">
        <v>1</v>
      </c>
    </row>
    <row r="8" spans="1:19" ht="15">
      <c r="A8" s="83" t="s">
        <v>130</v>
      </c>
      <c r="B8" s="83" t="s">
        <v>159</v>
      </c>
      <c r="C8" s="90">
        <v>45</v>
      </c>
      <c r="D8" s="7">
        <v>0</v>
      </c>
      <c r="E8" s="7">
        <v>0</v>
      </c>
      <c r="F8" s="7">
        <v>23</v>
      </c>
      <c r="G8" s="7">
        <v>22</v>
      </c>
      <c r="H8" s="7">
        <v>0</v>
      </c>
      <c r="I8" s="7">
        <v>0</v>
      </c>
      <c r="J8" s="7">
        <v>0</v>
      </c>
      <c r="K8" s="7">
        <v>0</v>
      </c>
      <c r="L8" s="7">
        <v>0</v>
      </c>
      <c r="M8" s="84">
        <v>0</v>
      </c>
      <c r="N8" s="84">
        <v>0</v>
      </c>
      <c r="O8" s="84">
        <v>0</v>
      </c>
      <c r="P8" s="84">
        <v>0</v>
      </c>
      <c r="Q8" s="84">
        <v>0</v>
      </c>
      <c r="R8" s="84">
        <v>0</v>
      </c>
    </row>
    <row r="9" spans="1:19" ht="15">
      <c r="A9" s="83" t="s">
        <v>131</v>
      </c>
      <c r="B9" s="83" t="s">
        <v>160</v>
      </c>
      <c r="C9" s="90">
        <v>3</v>
      </c>
      <c r="D9" s="7">
        <v>0</v>
      </c>
      <c r="E9" s="7">
        <v>0</v>
      </c>
      <c r="F9" s="7">
        <v>0</v>
      </c>
      <c r="G9" s="7">
        <v>0</v>
      </c>
      <c r="H9" s="7">
        <v>0</v>
      </c>
      <c r="I9" s="7">
        <v>0</v>
      </c>
      <c r="J9" s="7">
        <v>0</v>
      </c>
      <c r="K9" s="7">
        <v>0</v>
      </c>
      <c r="L9" s="7">
        <v>0</v>
      </c>
      <c r="M9" s="84">
        <v>0</v>
      </c>
      <c r="N9" s="84">
        <v>0</v>
      </c>
      <c r="O9" s="84">
        <v>0</v>
      </c>
      <c r="P9" s="84">
        <v>0</v>
      </c>
      <c r="Q9" s="84">
        <v>2</v>
      </c>
      <c r="R9" s="84">
        <v>1</v>
      </c>
    </row>
    <row r="10" spans="1:19" ht="15">
      <c r="A10" s="83" t="s">
        <v>132</v>
      </c>
      <c r="B10" s="83" t="s">
        <v>161</v>
      </c>
      <c r="C10" s="90">
        <v>3</v>
      </c>
      <c r="D10" s="7">
        <v>0</v>
      </c>
      <c r="E10" s="7">
        <v>0</v>
      </c>
      <c r="F10" s="7">
        <v>0</v>
      </c>
      <c r="G10" s="7">
        <v>2</v>
      </c>
      <c r="H10" s="7">
        <v>0</v>
      </c>
      <c r="I10" s="7">
        <v>0</v>
      </c>
      <c r="J10" s="7">
        <v>0</v>
      </c>
      <c r="K10" s="7">
        <v>0</v>
      </c>
      <c r="L10" s="7">
        <v>0</v>
      </c>
      <c r="M10" s="84">
        <v>0</v>
      </c>
      <c r="N10" s="84">
        <v>0</v>
      </c>
      <c r="O10" s="84">
        <v>0</v>
      </c>
      <c r="P10" s="84">
        <v>0</v>
      </c>
      <c r="Q10" s="84">
        <v>1</v>
      </c>
      <c r="R10" s="84">
        <v>0</v>
      </c>
    </row>
    <row r="11" spans="1:19" ht="15">
      <c r="A11" s="83" t="s">
        <v>133</v>
      </c>
      <c r="B11" s="83" t="s">
        <v>162</v>
      </c>
      <c r="C11" s="90">
        <v>3</v>
      </c>
      <c r="D11" s="7">
        <v>0</v>
      </c>
      <c r="E11" s="7">
        <v>0</v>
      </c>
      <c r="F11" s="7">
        <v>0</v>
      </c>
      <c r="G11" s="7">
        <v>0</v>
      </c>
      <c r="H11" s="7">
        <v>0</v>
      </c>
      <c r="I11" s="7">
        <v>0</v>
      </c>
      <c r="J11" s="7">
        <v>0</v>
      </c>
      <c r="K11" s="7">
        <v>0</v>
      </c>
      <c r="L11" s="7">
        <v>0</v>
      </c>
      <c r="M11" s="84">
        <v>0</v>
      </c>
      <c r="N11" s="84">
        <v>0</v>
      </c>
      <c r="O11" s="84">
        <v>0</v>
      </c>
      <c r="P11" s="84">
        <v>1</v>
      </c>
      <c r="Q11" s="84">
        <v>1</v>
      </c>
      <c r="R11" s="84">
        <v>1</v>
      </c>
    </row>
    <row r="12" spans="1:19" ht="15">
      <c r="A12" s="83" t="s">
        <v>134</v>
      </c>
      <c r="B12" s="83" t="s">
        <v>163</v>
      </c>
      <c r="C12" s="90">
        <v>13</v>
      </c>
      <c r="D12" s="7">
        <v>0</v>
      </c>
      <c r="E12" s="7">
        <v>1</v>
      </c>
      <c r="F12" s="7">
        <v>0</v>
      </c>
      <c r="G12" s="7">
        <v>1</v>
      </c>
      <c r="H12" s="7">
        <v>0</v>
      </c>
      <c r="I12" s="7">
        <v>0</v>
      </c>
      <c r="J12" s="7">
        <v>0</v>
      </c>
      <c r="K12" s="7">
        <v>0</v>
      </c>
      <c r="L12" s="7">
        <v>3</v>
      </c>
      <c r="M12" s="84">
        <v>1</v>
      </c>
      <c r="N12" s="84">
        <v>0</v>
      </c>
      <c r="O12" s="84">
        <v>0</v>
      </c>
      <c r="P12" s="84">
        <v>0</v>
      </c>
      <c r="Q12" s="84">
        <v>6</v>
      </c>
      <c r="R12" s="84">
        <v>1</v>
      </c>
    </row>
    <row r="13" spans="1:19" s="31" customFormat="1" ht="15" customHeight="1">
      <c r="A13" s="88" t="s">
        <v>339</v>
      </c>
      <c r="B13" s="87" t="s">
        <v>32</v>
      </c>
      <c r="C13" s="90">
        <v>4</v>
      </c>
      <c r="D13" s="7">
        <v>0</v>
      </c>
      <c r="E13" s="7">
        <v>0</v>
      </c>
      <c r="F13" s="7">
        <v>0</v>
      </c>
      <c r="G13" s="7">
        <v>1</v>
      </c>
      <c r="H13" s="7">
        <v>0</v>
      </c>
      <c r="I13" s="7">
        <v>0</v>
      </c>
      <c r="J13" s="7">
        <v>0</v>
      </c>
      <c r="K13" s="7">
        <v>0</v>
      </c>
      <c r="L13" s="7">
        <v>2</v>
      </c>
      <c r="M13" s="84">
        <v>0</v>
      </c>
      <c r="N13" s="84">
        <v>0</v>
      </c>
      <c r="O13" s="84">
        <v>0</v>
      </c>
      <c r="P13" s="84">
        <v>0</v>
      </c>
      <c r="Q13" s="84">
        <v>1</v>
      </c>
      <c r="R13" s="84">
        <v>0</v>
      </c>
    </row>
    <row r="14" spans="1:19" s="31" customFormat="1" ht="15.75" customHeight="1">
      <c r="A14" s="88" t="s">
        <v>340</v>
      </c>
      <c r="B14" s="87" t="s">
        <v>35</v>
      </c>
      <c r="C14" s="90">
        <v>9</v>
      </c>
      <c r="D14" s="7">
        <v>0</v>
      </c>
      <c r="E14" s="7">
        <v>1</v>
      </c>
      <c r="F14" s="7">
        <v>0</v>
      </c>
      <c r="G14" s="7">
        <v>0</v>
      </c>
      <c r="H14" s="7">
        <v>0</v>
      </c>
      <c r="I14" s="7">
        <v>0</v>
      </c>
      <c r="J14" s="7">
        <v>0</v>
      </c>
      <c r="K14" s="7">
        <v>0</v>
      </c>
      <c r="L14" s="7">
        <v>1</v>
      </c>
      <c r="M14" s="84">
        <v>1</v>
      </c>
      <c r="N14" s="84">
        <v>0</v>
      </c>
      <c r="O14" s="84">
        <v>0</v>
      </c>
      <c r="P14" s="84">
        <v>0</v>
      </c>
      <c r="Q14" s="84">
        <v>5</v>
      </c>
      <c r="R14" s="84">
        <v>1</v>
      </c>
    </row>
    <row r="15" spans="1:19" ht="15">
      <c r="A15" s="83" t="s">
        <v>135</v>
      </c>
      <c r="B15" s="83" t="s">
        <v>164</v>
      </c>
      <c r="C15" s="90">
        <v>2</v>
      </c>
      <c r="D15" s="7">
        <v>1</v>
      </c>
      <c r="E15" s="7">
        <v>0</v>
      </c>
      <c r="F15" s="7">
        <v>0</v>
      </c>
      <c r="G15" s="7">
        <v>1</v>
      </c>
      <c r="H15" s="7">
        <v>0</v>
      </c>
      <c r="I15" s="7">
        <v>0</v>
      </c>
      <c r="J15" s="7">
        <v>0</v>
      </c>
      <c r="K15" s="7">
        <v>0</v>
      </c>
      <c r="L15" s="7">
        <v>0</v>
      </c>
      <c r="M15" s="84">
        <v>0</v>
      </c>
      <c r="N15" s="84">
        <v>0</v>
      </c>
      <c r="O15" s="84">
        <v>0</v>
      </c>
      <c r="P15" s="84">
        <v>0</v>
      </c>
      <c r="Q15" s="84">
        <v>0</v>
      </c>
      <c r="R15" s="84">
        <v>0</v>
      </c>
    </row>
    <row r="16" spans="1:19" ht="15">
      <c r="A16" s="83" t="s">
        <v>136</v>
      </c>
      <c r="B16" s="83" t="s">
        <v>165</v>
      </c>
      <c r="C16" s="90">
        <v>10</v>
      </c>
      <c r="D16" s="7">
        <v>1</v>
      </c>
      <c r="E16" s="7">
        <v>0</v>
      </c>
      <c r="F16" s="7">
        <v>1</v>
      </c>
      <c r="G16" s="7">
        <v>1</v>
      </c>
      <c r="H16" s="7">
        <v>0</v>
      </c>
      <c r="I16" s="7">
        <v>0</v>
      </c>
      <c r="J16" s="7">
        <v>0</v>
      </c>
      <c r="K16" s="7">
        <v>0</v>
      </c>
      <c r="L16" s="7">
        <v>2</v>
      </c>
      <c r="M16" s="84">
        <v>0</v>
      </c>
      <c r="N16" s="84">
        <v>0</v>
      </c>
      <c r="O16" s="84">
        <v>0</v>
      </c>
      <c r="P16" s="84">
        <v>2</v>
      </c>
      <c r="Q16" s="84">
        <v>1</v>
      </c>
      <c r="R16" s="84">
        <v>2</v>
      </c>
    </row>
    <row r="17" spans="1:18" ht="15">
      <c r="A17" s="83" t="s">
        <v>3</v>
      </c>
      <c r="B17" s="83" t="s">
        <v>166</v>
      </c>
      <c r="C17" s="90">
        <v>13</v>
      </c>
      <c r="D17" s="7">
        <v>3</v>
      </c>
      <c r="E17" s="7">
        <v>2</v>
      </c>
      <c r="F17" s="7">
        <v>0</v>
      </c>
      <c r="G17" s="7">
        <v>3</v>
      </c>
      <c r="H17" s="7">
        <v>0</v>
      </c>
      <c r="I17" s="7">
        <v>0</v>
      </c>
      <c r="J17" s="7">
        <v>0</v>
      </c>
      <c r="K17" s="7">
        <v>0</v>
      </c>
      <c r="L17" s="7">
        <v>0</v>
      </c>
      <c r="M17" s="84">
        <v>0</v>
      </c>
      <c r="N17" s="84">
        <v>0</v>
      </c>
      <c r="O17" s="84">
        <v>0</v>
      </c>
      <c r="P17" s="84">
        <v>0</v>
      </c>
      <c r="Q17" s="84">
        <v>4</v>
      </c>
      <c r="R17" s="84">
        <v>1</v>
      </c>
    </row>
    <row r="18" spans="1:18" s="31" customFormat="1" ht="13.5" customHeight="1">
      <c r="A18" s="88" t="s">
        <v>4</v>
      </c>
      <c r="B18" s="87" t="s">
        <v>32</v>
      </c>
      <c r="C18" s="90">
        <v>5</v>
      </c>
      <c r="D18" s="7">
        <v>1</v>
      </c>
      <c r="E18" s="7">
        <v>1</v>
      </c>
      <c r="F18" s="7">
        <v>0</v>
      </c>
      <c r="G18" s="7">
        <v>1</v>
      </c>
      <c r="H18" s="7">
        <v>0</v>
      </c>
      <c r="I18" s="7">
        <v>0</v>
      </c>
      <c r="J18" s="7">
        <v>0</v>
      </c>
      <c r="K18" s="7">
        <v>0</v>
      </c>
      <c r="L18" s="7">
        <v>0</v>
      </c>
      <c r="M18" s="84">
        <v>0</v>
      </c>
      <c r="N18" s="84">
        <v>0</v>
      </c>
      <c r="O18" s="84">
        <v>0</v>
      </c>
      <c r="P18" s="84">
        <v>0</v>
      </c>
      <c r="Q18" s="84">
        <v>2</v>
      </c>
      <c r="R18" s="84">
        <v>0</v>
      </c>
    </row>
    <row r="19" spans="1:18" s="31" customFormat="1" ht="14.25" customHeight="1">
      <c r="A19" s="88" t="s">
        <v>5</v>
      </c>
      <c r="B19" s="87" t="s">
        <v>31</v>
      </c>
      <c r="C19" s="90">
        <v>8</v>
      </c>
      <c r="D19" s="7">
        <v>2</v>
      </c>
      <c r="E19" s="7">
        <v>1</v>
      </c>
      <c r="F19" s="7">
        <v>0</v>
      </c>
      <c r="G19" s="7">
        <v>2</v>
      </c>
      <c r="H19" s="7">
        <v>0</v>
      </c>
      <c r="I19" s="7">
        <v>0</v>
      </c>
      <c r="J19" s="7">
        <v>0</v>
      </c>
      <c r="K19" s="7">
        <v>0</v>
      </c>
      <c r="L19" s="7">
        <v>0</v>
      </c>
      <c r="M19" s="84">
        <v>0</v>
      </c>
      <c r="N19" s="84">
        <v>0</v>
      </c>
      <c r="O19" s="84">
        <v>0</v>
      </c>
      <c r="P19" s="84">
        <v>0</v>
      </c>
      <c r="Q19" s="84">
        <v>2</v>
      </c>
      <c r="R19" s="84">
        <v>1</v>
      </c>
    </row>
    <row r="20" spans="1:18" ht="15">
      <c r="A20" s="83" t="s">
        <v>6</v>
      </c>
      <c r="B20" s="83" t="s">
        <v>167</v>
      </c>
      <c r="C20" s="90">
        <v>9</v>
      </c>
      <c r="D20" s="7">
        <v>2</v>
      </c>
      <c r="E20" s="7">
        <v>0</v>
      </c>
      <c r="F20" s="7">
        <v>0</v>
      </c>
      <c r="G20" s="7">
        <v>4</v>
      </c>
      <c r="H20" s="7">
        <v>0</v>
      </c>
      <c r="I20" s="7">
        <v>0</v>
      </c>
      <c r="J20" s="7">
        <v>0</v>
      </c>
      <c r="K20" s="7">
        <v>0</v>
      </c>
      <c r="L20" s="7">
        <v>1</v>
      </c>
      <c r="M20" s="84">
        <v>0</v>
      </c>
      <c r="N20" s="84">
        <v>0</v>
      </c>
      <c r="O20" s="84">
        <v>0</v>
      </c>
      <c r="P20" s="84">
        <v>0</v>
      </c>
      <c r="Q20" s="84">
        <v>1</v>
      </c>
      <c r="R20" s="84">
        <v>1</v>
      </c>
    </row>
    <row r="21" spans="1:18" ht="15">
      <c r="A21" s="83" t="s">
        <v>7</v>
      </c>
      <c r="B21" s="83" t="s">
        <v>168</v>
      </c>
      <c r="C21" s="90">
        <v>3</v>
      </c>
      <c r="D21" s="7">
        <v>0</v>
      </c>
      <c r="E21" s="7">
        <v>0</v>
      </c>
      <c r="F21" s="7">
        <v>1</v>
      </c>
      <c r="G21" s="7">
        <v>0</v>
      </c>
      <c r="H21" s="7">
        <v>0</v>
      </c>
      <c r="I21" s="7">
        <v>0</v>
      </c>
      <c r="J21" s="7">
        <v>0</v>
      </c>
      <c r="K21" s="7">
        <v>0</v>
      </c>
      <c r="L21" s="7">
        <v>0</v>
      </c>
      <c r="M21" s="84">
        <v>0</v>
      </c>
      <c r="N21" s="84">
        <v>0</v>
      </c>
      <c r="O21" s="84">
        <v>0</v>
      </c>
      <c r="P21" s="84">
        <v>0</v>
      </c>
      <c r="Q21" s="84">
        <v>1</v>
      </c>
      <c r="R21" s="84">
        <v>1</v>
      </c>
    </row>
    <row r="22" spans="1:18" ht="15">
      <c r="A22" s="83" t="s">
        <v>8</v>
      </c>
      <c r="B22" s="83" t="s">
        <v>169</v>
      </c>
      <c r="C22" s="90">
        <v>5</v>
      </c>
      <c r="D22" s="7">
        <v>1</v>
      </c>
      <c r="E22" s="7">
        <v>0</v>
      </c>
      <c r="F22" s="7">
        <v>0</v>
      </c>
      <c r="G22" s="7">
        <v>1</v>
      </c>
      <c r="H22" s="7">
        <v>0</v>
      </c>
      <c r="I22" s="7">
        <v>0</v>
      </c>
      <c r="J22" s="7">
        <v>0</v>
      </c>
      <c r="K22" s="7">
        <v>0</v>
      </c>
      <c r="L22" s="7">
        <v>2</v>
      </c>
      <c r="M22" s="84">
        <v>0</v>
      </c>
      <c r="N22" s="84">
        <v>0</v>
      </c>
      <c r="O22" s="84">
        <v>0</v>
      </c>
      <c r="P22" s="84">
        <v>0</v>
      </c>
      <c r="Q22" s="84">
        <v>0</v>
      </c>
      <c r="R22" s="84">
        <v>1</v>
      </c>
    </row>
    <row r="23" spans="1:18" s="31" customFormat="1" ht="12.75" customHeight="1">
      <c r="A23" s="88" t="s">
        <v>9</v>
      </c>
      <c r="B23" s="87" t="s">
        <v>32</v>
      </c>
      <c r="C23" s="90">
        <v>2</v>
      </c>
      <c r="D23" s="7">
        <v>1</v>
      </c>
      <c r="E23" s="7">
        <v>0</v>
      </c>
      <c r="F23" s="7">
        <v>0</v>
      </c>
      <c r="G23" s="7">
        <v>0</v>
      </c>
      <c r="H23" s="7">
        <v>0</v>
      </c>
      <c r="I23" s="7">
        <v>0</v>
      </c>
      <c r="J23" s="7">
        <v>0</v>
      </c>
      <c r="K23" s="7">
        <v>0</v>
      </c>
      <c r="L23" s="7">
        <v>1</v>
      </c>
      <c r="M23" s="84">
        <v>0</v>
      </c>
      <c r="N23" s="84">
        <v>0</v>
      </c>
      <c r="O23" s="84">
        <v>0</v>
      </c>
      <c r="P23" s="84">
        <v>0</v>
      </c>
      <c r="Q23" s="84">
        <v>0</v>
      </c>
      <c r="R23" s="84">
        <v>0</v>
      </c>
    </row>
    <row r="24" spans="1:18" s="31" customFormat="1" ht="14.25" customHeight="1">
      <c r="A24" s="88" t="s">
        <v>10</v>
      </c>
      <c r="B24" s="87" t="s">
        <v>33</v>
      </c>
      <c r="C24" s="90">
        <v>3</v>
      </c>
      <c r="D24" s="7">
        <v>0</v>
      </c>
      <c r="E24" s="7">
        <v>0</v>
      </c>
      <c r="F24" s="7">
        <v>0</v>
      </c>
      <c r="G24" s="7">
        <v>1</v>
      </c>
      <c r="H24" s="7">
        <v>0</v>
      </c>
      <c r="I24" s="7">
        <v>0</v>
      </c>
      <c r="J24" s="7">
        <v>0</v>
      </c>
      <c r="K24" s="7">
        <v>0</v>
      </c>
      <c r="L24" s="7">
        <v>1</v>
      </c>
      <c r="M24" s="84">
        <v>0</v>
      </c>
      <c r="N24" s="84">
        <v>0</v>
      </c>
      <c r="O24" s="84">
        <v>0</v>
      </c>
      <c r="P24" s="84">
        <v>0</v>
      </c>
      <c r="Q24" s="84">
        <v>0</v>
      </c>
      <c r="R24" s="84">
        <v>1</v>
      </c>
    </row>
    <row r="25" spans="1:18" ht="15">
      <c r="A25" s="83" t="s">
        <v>11</v>
      </c>
      <c r="B25" s="83" t="s">
        <v>170</v>
      </c>
      <c r="C25" s="90">
        <v>0</v>
      </c>
      <c r="D25" s="7">
        <v>0</v>
      </c>
      <c r="E25" s="7">
        <v>0</v>
      </c>
      <c r="F25" s="7">
        <v>0</v>
      </c>
      <c r="G25" s="7">
        <v>0</v>
      </c>
      <c r="H25" s="7">
        <v>0</v>
      </c>
      <c r="I25" s="7">
        <v>0</v>
      </c>
      <c r="J25" s="7">
        <v>0</v>
      </c>
      <c r="K25" s="7">
        <v>0</v>
      </c>
      <c r="L25" s="7">
        <v>0</v>
      </c>
      <c r="M25" s="84">
        <v>0</v>
      </c>
      <c r="N25" s="84">
        <v>0</v>
      </c>
      <c r="O25" s="84">
        <v>0</v>
      </c>
      <c r="P25" s="84">
        <v>0</v>
      </c>
      <c r="Q25" s="84">
        <v>0</v>
      </c>
      <c r="R25" s="84">
        <v>0</v>
      </c>
    </row>
    <row r="26" spans="1:18" ht="15">
      <c r="A26" s="83" t="s">
        <v>12</v>
      </c>
      <c r="B26" s="83" t="s">
        <v>171</v>
      </c>
      <c r="C26" s="90">
        <v>4</v>
      </c>
      <c r="D26" s="7">
        <v>0</v>
      </c>
      <c r="E26" s="7">
        <v>0</v>
      </c>
      <c r="F26" s="7">
        <v>0</v>
      </c>
      <c r="G26" s="7">
        <v>0</v>
      </c>
      <c r="H26" s="7">
        <v>0</v>
      </c>
      <c r="I26" s="7">
        <v>0</v>
      </c>
      <c r="J26" s="7">
        <v>0</v>
      </c>
      <c r="K26" s="7">
        <v>0</v>
      </c>
      <c r="L26" s="7">
        <v>0</v>
      </c>
      <c r="M26" s="84">
        <v>0</v>
      </c>
      <c r="N26" s="84">
        <v>0</v>
      </c>
      <c r="O26" s="84">
        <v>0</v>
      </c>
      <c r="P26" s="84">
        <v>2</v>
      </c>
      <c r="Q26" s="84">
        <v>0</v>
      </c>
      <c r="R26" s="84">
        <v>2</v>
      </c>
    </row>
    <row r="27" spans="1:18" ht="15">
      <c r="A27" s="83" t="s">
        <v>13</v>
      </c>
      <c r="B27" s="83" t="s">
        <v>172</v>
      </c>
      <c r="C27" s="90">
        <v>41</v>
      </c>
      <c r="D27" s="7">
        <v>0</v>
      </c>
      <c r="E27" s="7">
        <v>0</v>
      </c>
      <c r="F27" s="7">
        <v>0</v>
      </c>
      <c r="G27" s="7">
        <v>34</v>
      </c>
      <c r="H27" s="7">
        <v>0</v>
      </c>
      <c r="I27" s="7">
        <v>0</v>
      </c>
      <c r="J27" s="7">
        <v>0</v>
      </c>
      <c r="K27" s="7">
        <v>0</v>
      </c>
      <c r="L27" s="7">
        <v>0</v>
      </c>
      <c r="M27" s="84">
        <v>0</v>
      </c>
      <c r="N27" s="84">
        <v>0</v>
      </c>
      <c r="O27" s="84">
        <v>0</v>
      </c>
      <c r="P27" s="84">
        <v>2</v>
      </c>
      <c r="Q27" s="84">
        <v>0</v>
      </c>
      <c r="R27" s="84">
        <v>5</v>
      </c>
    </row>
    <row r="28" spans="1:18" ht="15">
      <c r="A28" s="83" t="s">
        <v>14</v>
      </c>
      <c r="B28" s="83" t="s">
        <v>173</v>
      </c>
      <c r="C28" s="90">
        <v>33</v>
      </c>
      <c r="D28" s="7">
        <v>0</v>
      </c>
      <c r="E28" s="7">
        <v>0</v>
      </c>
      <c r="F28" s="7">
        <v>28</v>
      </c>
      <c r="G28" s="7">
        <v>0</v>
      </c>
      <c r="H28" s="7">
        <v>0</v>
      </c>
      <c r="I28" s="7">
        <v>0</v>
      </c>
      <c r="J28" s="7">
        <v>0</v>
      </c>
      <c r="K28" s="7">
        <v>0</v>
      </c>
      <c r="L28" s="7">
        <v>0</v>
      </c>
      <c r="M28" s="84">
        <v>0</v>
      </c>
      <c r="N28" s="84">
        <v>0</v>
      </c>
      <c r="O28" s="84">
        <v>0</v>
      </c>
      <c r="P28" s="84">
        <v>0</v>
      </c>
      <c r="Q28" s="84">
        <v>1</v>
      </c>
      <c r="R28" s="84">
        <v>4</v>
      </c>
    </row>
    <row r="29" spans="1:18" ht="15">
      <c r="A29" s="83" t="s">
        <v>15</v>
      </c>
      <c r="B29" s="83" t="s">
        <v>174</v>
      </c>
      <c r="C29" s="90">
        <v>1</v>
      </c>
      <c r="D29" s="7">
        <v>0</v>
      </c>
      <c r="E29" s="7">
        <v>0</v>
      </c>
      <c r="F29" s="7">
        <v>0</v>
      </c>
      <c r="G29" s="7">
        <v>1</v>
      </c>
      <c r="H29" s="7">
        <v>0</v>
      </c>
      <c r="I29" s="7">
        <v>0</v>
      </c>
      <c r="J29" s="7">
        <v>0</v>
      </c>
      <c r="K29" s="7">
        <v>0</v>
      </c>
      <c r="L29" s="7">
        <v>0</v>
      </c>
      <c r="M29" s="84">
        <v>0</v>
      </c>
      <c r="N29" s="84">
        <v>0</v>
      </c>
      <c r="O29" s="84">
        <v>0</v>
      </c>
      <c r="P29" s="84">
        <v>0</v>
      </c>
      <c r="Q29" s="84">
        <v>0</v>
      </c>
      <c r="R29" s="84">
        <v>0</v>
      </c>
    </row>
    <row r="30" spans="1:18" ht="15">
      <c r="A30" s="83" t="s">
        <v>16</v>
      </c>
      <c r="B30" s="83" t="s">
        <v>175</v>
      </c>
      <c r="C30" s="90">
        <v>15</v>
      </c>
      <c r="D30" s="7">
        <v>1</v>
      </c>
      <c r="E30" s="7">
        <v>0</v>
      </c>
      <c r="F30" s="7">
        <v>0</v>
      </c>
      <c r="G30" s="7">
        <v>11</v>
      </c>
      <c r="H30" s="7">
        <v>0</v>
      </c>
      <c r="I30" s="7">
        <v>0</v>
      </c>
      <c r="J30" s="7">
        <v>0</v>
      </c>
      <c r="K30" s="7">
        <v>0</v>
      </c>
      <c r="L30" s="7">
        <v>1</v>
      </c>
      <c r="M30" s="84">
        <v>0</v>
      </c>
      <c r="N30" s="84">
        <v>0</v>
      </c>
      <c r="O30" s="84">
        <v>0</v>
      </c>
      <c r="P30" s="84">
        <v>0</v>
      </c>
      <c r="Q30" s="84">
        <v>2</v>
      </c>
      <c r="R30" s="84">
        <v>0</v>
      </c>
    </row>
    <row r="31" spans="1:18" ht="15">
      <c r="A31" s="83" t="s">
        <v>17</v>
      </c>
      <c r="B31" s="83" t="s">
        <v>176</v>
      </c>
      <c r="C31" s="90">
        <v>6</v>
      </c>
      <c r="D31" s="7">
        <v>0</v>
      </c>
      <c r="E31" s="7">
        <v>0</v>
      </c>
      <c r="F31" s="7">
        <v>1</v>
      </c>
      <c r="G31" s="7">
        <v>5</v>
      </c>
      <c r="H31" s="7">
        <v>0</v>
      </c>
      <c r="I31" s="7">
        <v>0</v>
      </c>
      <c r="J31" s="7">
        <v>0</v>
      </c>
      <c r="K31" s="7">
        <v>0</v>
      </c>
      <c r="L31" s="7">
        <v>0</v>
      </c>
      <c r="M31" s="84">
        <v>0</v>
      </c>
      <c r="N31" s="84">
        <v>0</v>
      </c>
      <c r="O31" s="84">
        <v>0</v>
      </c>
      <c r="P31" s="84">
        <v>0</v>
      </c>
      <c r="Q31" s="84">
        <v>0</v>
      </c>
      <c r="R31" s="84">
        <v>0</v>
      </c>
    </row>
    <row r="32" spans="1:18" ht="15">
      <c r="A32" s="83" t="s">
        <v>18</v>
      </c>
      <c r="B32" s="83" t="s">
        <v>177</v>
      </c>
      <c r="C32" s="90">
        <v>7</v>
      </c>
      <c r="D32" s="7">
        <v>0</v>
      </c>
      <c r="E32" s="7">
        <v>0</v>
      </c>
      <c r="F32" s="7">
        <v>0</v>
      </c>
      <c r="G32" s="7">
        <v>0</v>
      </c>
      <c r="H32" s="7">
        <v>0</v>
      </c>
      <c r="I32" s="7">
        <v>0</v>
      </c>
      <c r="J32" s="7">
        <v>0</v>
      </c>
      <c r="K32" s="7">
        <v>0</v>
      </c>
      <c r="L32" s="7">
        <v>0</v>
      </c>
      <c r="M32" s="84">
        <v>1</v>
      </c>
      <c r="N32" s="84">
        <v>0</v>
      </c>
      <c r="O32" s="84">
        <v>0</v>
      </c>
      <c r="P32" s="84">
        <v>0</v>
      </c>
      <c r="Q32" s="84">
        <v>1</v>
      </c>
      <c r="R32" s="84">
        <v>5</v>
      </c>
    </row>
    <row r="33" spans="1:18" s="31" customFormat="1" ht="15.75" customHeight="1">
      <c r="A33" s="88" t="s">
        <v>19</v>
      </c>
      <c r="B33" s="87" t="s">
        <v>32</v>
      </c>
      <c r="C33" s="90">
        <v>2</v>
      </c>
      <c r="D33" s="7">
        <v>0</v>
      </c>
      <c r="E33" s="7">
        <v>0</v>
      </c>
      <c r="F33" s="7">
        <v>0</v>
      </c>
      <c r="G33" s="7">
        <v>0</v>
      </c>
      <c r="H33" s="7">
        <v>0</v>
      </c>
      <c r="I33" s="7">
        <v>0</v>
      </c>
      <c r="J33" s="7">
        <v>0</v>
      </c>
      <c r="K33" s="7">
        <v>0</v>
      </c>
      <c r="L33" s="7">
        <v>0</v>
      </c>
      <c r="M33" s="84">
        <v>0</v>
      </c>
      <c r="N33" s="84">
        <v>0</v>
      </c>
      <c r="O33" s="84">
        <v>0</v>
      </c>
      <c r="P33" s="84">
        <v>0</v>
      </c>
      <c r="Q33" s="84">
        <v>1</v>
      </c>
      <c r="R33" s="84">
        <v>1</v>
      </c>
    </row>
    <row r="34" spans="1:18" s="31" customFormat="1" ht="15" customHeight="1">
      <c r="A34" s="88" t="s">
        <v>20</v>
      </c>
      <c r="B34" s="87" t="s">
        <v>34</v>
      </c>
      <c r="C34" s="90">
        <v>5</v>
      </c>
      <c r="D34" s="7">
        <v>0</v>
      </c>
      <c r="E34" s="7">
        <v>0</v>
      </c>
      <c r="F34" s="7">
        <v>0</v>
      </c>
      <c r="G34" s="7">
        <v>0</v>
      </c>
      <c r="H34" s="7">
        <v>0</v>
      </c>
      <c r="I34" s="7">
        <v>0</v>
      </c>
      <c r="J34" s="7">
        <v>0</v>
      </c>
      <c r="K34" s="7">
        <v>0</v>
      </c>
      <c r="L34" s="7">
        <v>0</v>
      </c>
      <c r="M34" s="84">
        <v>1</v>
      </c>
      <c r="N34" s="84">
        <v>0</v>
      </c>
      <c r="O34" s="84">
        <v>0</v>
      </c>
      <c r="P34" s="84">
        <v>0</v>
      </c>
      <c r="Q34" s="84">
        <v>0</v>
      </c>
      <c r="R34" s="84">
        <v>4</v>
      </c>
    </row>
    <row r="35" spans="1:18" ht="15">
      <c r="A35" s="83" t="s">
        <v>21</v>
      </c>
      <c r="B35" s="83" t="s">
        <v>178</v>
      </c>
      <c r="C35" s="90">
        <v>15</v>
      </c>
      <c r="D35" s="7">
        <v>2</v>
      </c>
      <c r="E35" s="7">
        <v>0</v>
      </c>
      <c r="F35" s="7">
        <v>0</v>
      </c>
      <c r="G35" s="7">
        <v>0</v>
      </c>
      <c r="H35" s="7">
        <v>11</v>
      </c>
      <c r="I35" s="7">
        <v>0</v>
      </c>
      <c r="J35" s="7">
        <v>0</v>
      </c>
      <c r="K35" s="7">
        <v>0</v>
      </c>
      <c r="L35" s="7">
        <v>1</v>
      </c>
      <c r="M35" s="84">
        <v>0</v>
      </c>
      <c r="N35" s="84">
        <v>0</v>
      </c>
      <c r="O35" s="84">
        <v>0</v>
      </c>
      <c r="P35" s="84">
        <v>0</v>
      </c>
      <c r="Q35" s="84">
        <v>0</v>
      </c>
      <c r="R35" s="84">
        <v>1</v>
      </c>
    </row>
    <row r="36" spans="1:18" ht="15">
      <c r="A36" s="83" t="s">
        <v>22</v>
      </c>
      <c r="B36" s="83" t="s">
        <v>179</v>
      </c>
      <c r="C36" s="90">
        <v>4</v>
      </c>
      <c r="D36" s="7">
        <v>0</v>
      </c>
      <c r="E36" s="7">
        <v>0</v>
      </c>
      <c r="F36" s="7">
        <v>0</v>
      </c>
      <c r="G36" s="7">
        <v>1</v>
      </c>
      <c r="H36" s="7">
        <v>0</v>
      </c>
      <c r="I36" s="7">
        <v>0</v>
      </c>
      <c r="J36" s="7">
        <v>0</v>
      </c>
      <c r="K36" s="7">
        <v>0</v>
      </c>
      <c r="L36" s="7">
        <v>2</v>
      </c>
      <c r="M36" s="84">
        <v>0</v>
      </c>
      <c r="N36" s="84">
        <v>0</v>
      </c>
      <c r="O36" s="84">
        <v>0</v>
      </c>
      <c r="P36" s="84">
        <v>0</v>
      </c>
      <c r="Q36" s="84">
        <v>1</v>
      </c>
      <c r="R36" s="84">
        <v>0</v>
      </c>
    </row>
    <row r="37" spans="1:18" ht="15">
      <c r="A37" s="83" t="s">
        <v>23</v>
      </c>
      <c r="B37" s="83" t="s">
        <v>180</v>
      </c>
      <c r="C37" s="90">
        <v>4</v>
      </c>
      <c r="D37" s="7">
        <v>0</v>
      </c>
      <c r="E37" s="7">
        <v>0</v>
      </c>
      <c r="F37" s="7">
        <v>1</v>
      </c>
      <c r="G37" s="7">
        <v>1</v>
      </c>
      <c r="H37" s="7">
        <v>0</v>
      </c>
      <c r="I37" s="7">
        <v>0</v>
      </c>
      <c r="J37" s="7">
        <v>0</v>
      </c>
      <c r="K37" s="7">
        <v>0</v>
      </c>
      <c r="L37" s="7">
        <v>0</v>
      </c>
      <c r="M37" s="84">
        <v>0</v>
      </c>
      <c r="N37" s="84">
        <v>0</v>
      </c>
      <c r="O37" s="84">
        <v>0</v>
      </c>
      <c r="P37" s="84">
        <v>0</v>
      </c>
      <c r="Q37" s="84">
        <v>0</v>
      </c>
      <c r="R37" s="84">
        <v>2</v>
      </c>
    </row>
    <row r="38" spans="1:18" ht="15">
      <c r="A38" s="83" t="s">
        <v>24</v>
      </c>
      <c r="B38" s="83" t="s">
        <v>181</v>
      </c>
      <c r="C38" s="90">
        <v>33</v>
      </c>
      <c r="D38" s="7">
        <v>0</v>
      </c>
      <c r="E38" s="7">
        <v>0</v>
      </c>
      <c r="F38" s="7">
        <v>0</v>
      </c>
      <c r="G38" s="7">
        <v>33</v>
      </c>
      <c r="H38" s="7">
        <v>0</v>
      </c>
      <c r="I38" s="7">
        <v>0</v>
      </c>
      <c r="J38" s="7">
        <v>0</v>
      </c>
      <c r="K38" s="7">
        <v>0</v>
      </c>
      <c r="L38" s="7">
        <v>0</v>
      </c>
      <c r="M38" s="84">
        <v>0</v>
      </c>
      <c r="N38" s="84">
        <v>0</v>
      </c>
      <c r="O38" s="84">
        <v>0</v>
      </c>
      <c r="P38" s="84">
        <v>0</v>
      </c>
      <c r="Q38" s="84">
        <v>0</v>
      </c>
      <c r="R38" s="84">
        <v>0</v>
      </c>
    </row>
    <row r="39" spans="1:18" ht="15">
      <c r="A39" s="83" t="s">
        <v>25</v>
      </c>
      <c r="B39" s="83" t="s">
        <v>182</v>
      </c>
      <c r="C39" s="90">
        <v>4</v>
      </c>
      <c r="D39" s="7">
        <v>0</v>
      </c>
      <c r="E39" s="7">
        <v>0</v>
      </c>
      <c r="F39" s="7">
        <v>0</v>
      </c>
      <c r="G39" s="7">
        <v>0</v>
      </c>
      <c r="H39" s="7">
        <v>0</v>
      </c>
      <c r="I39" s="7">
        <v>0</v>
      </c>
      <c r="J39" s="7">
        <v>0</v>
      </c>
      <c r="K39" s="7">
        <v>0</v>
      </c>
      <c r="L39" s="7">
        <v>0</v>
      </c>
      <c r="M39" s="84">
        <v>0</v>
      </c>
      <c r="N39" s="84">
        <v>0</v>
      </c>
      <c r="O39" s="84">
        <v>0</v>
      </c>
      <c r="P39" s="84">
        <v>0</v>
      </c>
      <c r="Q39" s="84">
        <v>1</v>
      </c>
      <c r="R39" s="84">
        <v>3</v>
      </c>
    </row>
    <row r="40" spans="1:18" ht="15">
      <c r="A40" s="83" t="s">
        <v>26</v>
      </c>
      <c r="B40" s="83" t="s">
        <v>183</v>
      </c>
      <c r="C40" s="90">
        <v>3</v>
      </c>
      <c r="D40" s="7">
        <v>0</v>
      </c>
      <c r="E40" s="7">
        <v>0</v>
      </c>
      <c r="F40" s="7">
        <v>0</v>
      </c>
      <c r="G40" s="7">
        <v>0</v>
      </c>
      <c r="H40" s="7">
        <v>0</v>
      </c>
      <c r="I40" s="7">
        <v>0</v>
      </c>
      <c r="J40" s="7">
        <v>0</v>
      </c>
      <c r="K40" s="7">
        <v>0</v>
      </c>
      <c r="L40" s="7">
        <v>2</v>
      </c>
      <c r="M40" s="84">
        <v>0</v>
      </c>
      <c r="N40" s="84">
        <v>0</v>
      </c>
      <c r="O40" s="84">
        <v>0</v>
      </c>
      <c r="P40" s="84">
        <v>0</v>
      </c>
      <c r="Q40" s="84">
        <v>1</v>
      </c>
      <c r="R40" s="84">
        <v>0</v>
      </c>
    </row>
    <row r="41" spans="1:18" ht="15">
      <c r="A41" s="83" t="s">
        <v>27</v>
      </c>
      <c r="B41" s="83" t="s">
        <v>184</v>
      </c>
      <c r="C41" s="90">
        <v>2</v>
      </c>
      <c r="D41" s="7">
        <v>0</v>
      </c>
      <c r="E41" s="7">
        <v>0</v>
      </c>
      <c r="F41" s="7">
        <v>0</v>
      </c>
      <c r="G41" s="7">
        <v>0</v>
      </c>
      <c r="H41" s="7">
        <v>0</v>
      </c>
      <c r="I41" s="7">
        <v>0</v>
      </c>
      <c r="J41" s="7">
        <v>0</v>
      </c>
      <c r="K41" s="7">
        <v>0</v>
      </c>
      <c r="L41" s="7">
        <v>0</v>
      </c>
      <c r="M41" s="84">
        <v>0</v>
      </c>
      <c r="N41" s="84">
        <v>0</v>
      </c>
      <c r="O41" s="84">
        <v>0</v>
      </c>
      <c r="P41" s="84">
        <v>0</v>
      </c>
      <c r="Q41" s="84">
        <v>0</v>
      </c>
      <c r="R41" s="84">
        <v>2</v>
      </c>
    </row>
    <row r="42" spans="1:18" ht="15">
      <c r="A42" s="83" t="s">
        <v>28</v>
      </c>
      <c r="B42" s="83" t="s">
        <v>185</v>
      </c>
      <c r="C42" s="90">
        <v>2</v>
      </c>
      <c r="D42" s="7">
        <v>0</v>
      </c>
      <c r="E42" s="7">
        <v>0</v>
      </c>
      <c r="F42" s="7">
        <v>0</v>
      </c>
      <c r="G42" s="7">
        <v>1</v>
      </c>
      <c r="H42" s="7">
        <v>0</v>
      </c>
      <c r="I42" s="7">
        <v>0</v>
      </c>
      <c r="J42" s="7">
        <v>0</v>
      </c>
      <c r="K42" s="7">
        <v>0</v>
      </c>
      <c r="L42" s="7">
        <v>0</v>
      </c>
      <c r="M42" s="84">
        <v>0</v>
      </c>
      <c r="N42" s="84">
        <v>0</v>
      </c>
      <c r="O42" s="84">
        <v>0</v>
      </c>
      <c r="P42" s="84">
        <v>0</v>
      </c>
      <c r="Q42" s="84">
        <v>1</v>
      </c>
      <c r="R42" s="84">
        <v>0</v>
      </c>
    </row>
    <row r="43" spans="1:18" ht="15">
      <c r="A43" s="83" t="s">
        <v>29</v>
      </c>
      <c r="B43" s="83" t="s">
        <v>186</v>
      </c>
      <c r="C43" s="90">
        <v>1</v>
      </c>
      <c r="D43" s="7">
        <v>0</v>
      </c>
      <c r="E43" s="7">
        <v>0</v>
      </c>
      <c r="F43" s="7">
        <v>1</v>
      </c>
      <c r="G43" s="7">
        <v>0</v>
      </c>
      <c r="H43" s="7">
        <v>0</v>
      </c>
      <c r="I43" s="7">
        <v>0</v>
      </c>
      <c r="J43" s="7">
        <v>0</v>
      </c>
      <c r="K43" s="7">
        <v>0</v>
      </c>
      <c r="L43" s="7">
        <v>0</v>
      </c>
      <c r="M43" s="84">
        <v>0</v>
      </c>
      <c r="N43" s="84">
        <v>0</v>
      </c>
      <c r="O43" s="84">
        <v>0</v>
      </c>
      <c r="P43" s="84">
        <v>0</v>
      </c>
      <c r="Q43" s="84">
        <v>0</v>
      </c>
      <c r="R43" s="84">
        <v>0</v>
      </c>
    </row>
    <row r="44" spans="1:18" ht="15">
      <c r="A44" s="83" t="s">
        <v>30</v>
      </c>
      <c r="B44" s="83" t="s">
        <v>187</v>
      </c>
      <c r="C44" s="90">
        <v>5</v>
      </c>
      <c r="D44" s="7">
        <v>3</v>
      </c>
      <c r="E44" s="7">
        <v>0</v>
      </c>
      <c r="F44" s="7">
        <v>0</v>
      </c>
      <c r="G44" s="7">
        <v>0</v>
      </c>
      <c r="H44" s="7">
        <v>0</v>
      </c>
      <c r="I44" s="7">
        <v>0</v>
      </c>
      <c r="J44" s="7">
        <v>0</v>
      </c>
      <c r="K44" s="7">
        <v>0</v>
      </c>
      <c r="L44" s="7">
        <v>2</v>
      </c>
      <c r="M44" s="84">
        <v>0</v>
      </c>
      <c r="N44" s="84">
        <v>0</v>
      </c>
      <c r="O44" s="84">
        <v>0</v>
      </c>
      <c r="P44" s="84">
        <v>0</v>
      </c>
      <c r="Q44" s="84">
        <v>0</v>
      </c>
      <c r="R44" s="84">
        <v>0</v>
      </c>
    </row>
    <row r="45" spans="1:18" ht="15">
      <c r="A45" s="255" t="s">
        <v>87</v>
      </c>
      <c r="B45" s="256"/>
      <c r="C45" s="148">
        <v>304</v>
      </c>
      <c r="D45" s="149">
        <v>19</v>
      </c>
      <c r="E45" s="149">
        <v>6</v>
      </c>
      <c r="F45" s="149">
        <v>56</v>
      </c>
      <c r="G45" s="149">
        <v>127</v>
      </c>
      <c r="H45" s="149">
        <v>11</v>
      </c>
      <c r="I45" s="149">
        <v>0</v>
      </c>
      <c r="J45" s="149">
        <v>0</v>
      </c>
      <c r="K45" s="149">
        <v>0</v>
      </c>
      <c r="L45" s="149">
        <v>17</v>
      </c>
      <c r="M45" s="114">
        <v>2</v>
      </c>
      <c r="N45" s="114">
        <v>0</v>
      </c>
      <c r="O45" s="114">
        <v>0</v>
      </c>
      <c r="P45" s="114">
        <v>7</v>
      </c>
      <c r="Q45" s="114">
        <v>25</v>
      </c>
      <c r="R45" s="114">
        <v>34</v>
      </c>
    </row>
    <row r="46" spans="1:18" ht="15">
      <c r="A46" s="262" t="s">
        <v>835</v>
      </c>
      <c r="B46" s="262"/>
      <c r="C46" s="90">
        <v>61</v>
      </c>
      <c r="D46" s="7">
        <v>1</v>
      </c>
      <c r="E46" s="7">
        <v>1</v>
      </c>
      <c r="F46" s="7">
        <v>30</v>
      </c>
      <c r="G46" s="7">
        <v>8</v>
      </c>
      <c r="H46" s="7">
        <v>0</v>
      </c>
      <c r="I46" s="7">
        <v>0</v>
      </c>
      <c r="J46" s="7">
        <v>0</v>
      </c>
      <c r="K46" s="7">
        <v>0</v>
      </c>
      <c r="L46" s="7">
        <v>3</v>
      </c>
      <c r="M46" s="84">
        <v>1</v>
      </c>
      <c r="N46" s="84">
        <v>0</v>
      </c>
      <c r="O46" s="84">
        <v>0</v>
      </c>
      <c r="P46" s="84">
        <v>1</v>
      </c>
      <c r="Q46" s="84">
        <v>9</v>
      </c>
      <c r="R46" s="84">
        <v>7</v>
      </c>
    </row>
    <row r="47" spans="1:18" ht="15">
      <c r="A47" s="262" t="s">
        <v>836</v>
      </c>
      <c r="B47" s="262"/>
      <c r="C47" s="90">
        <v>30</v>
      </c>
      <c r="D47" s="7">
        <v>4</v>
      </c>
      <c r="E47" s="7">
        <v>2</v>
      </c>
      <c r="F47" s="7">
        <v>1</v>
      </c>
      <c r="G47" s="7">
        <v>5</v>
      </c>
      <c r="H47" s="7">
        <v>0</v>
      </c>
      <c r="I47" s="7">
        <v>0</v>
      </c>
      <c r="J47" s="7">
        <v>0</v>
      </c>
      <c r="K47" s="7">
        <v>0</v>
      </c>
      <c r="L47" s="7">
        <v>6</v>
      </c>
      <c r="M47" s="84">
        <v>0</v>
      </c>
      <c r="N47" s="84">
        <v>0</v>
      </c>
      <c r="O47" s="84">
        <v>0</v>
      </c>
      <c r="P47" s="84">
        <v>2</v>
      </c>
      <c r="Q47" s="84">
        <v>7</v>
      </c>
      <c r="R47" s="84">
        <v>3</v>
      </c>
    </row>
    <row r="48" spans="1:18" ht="12.75" customHeight="1">
      <c r="A48" s="262" t="s">
        <v>837</v>
      </c>
      <c r="B48" s="262"/>
      <c r="C48" s="90">
        <v>34</v>
      </c>
      <c r="D48" s="7">
        <v>5</v>
      </c>
      <c r="E48" s="7">
        <v>0</v>
      </c>
      <c r="F48" s="7">
        <v>0</v>
      </c>
      <c r="G48" s="7">
        <v>6</v>
      </c>
      <c r="H48" s="7">
        <v>11</v>
      </c>
      <c r="I48" s="7">
        <v>0</v>
      </c>
      <c r="J48" s="7">
        <v>0</v>
      </c>
      <c r="K48" s="7">
        <v>0</v>
      </c>
      <c r="L48" s="7">
        <v>4</v>
      </c>
      <c r="M48" s="84">
        <v>0</v>
      </c>
      <c r="N48" s="84">
        <v>0</v>
      </c>
      <c r="O48" s="84">
        <v>0</v>
      </c>
      <c r="P48" s="84">
        <v>0</v>
      </c>
      <c r="Q48" s="84">
        <v>4</v>
      </c>
      <c r="R48" s="84">
        <v>4</v>
      </c>
    </row>
    <row r="49" spans="1:18" ht="15">
      <c r="A49" s="262" t="s">
        <v>838</v>
      </c>
      <c r="B49" s="262"/>
      <c r="C49" s="90">
        <v>37</v>
      </c>
      <c r="D49" s="7">
        <v>9</v>
      </c>
      <c r="E49" s="7">
        <v>3</v>
      </c>
      <c r="F49" s="7">
        <v>0</v>
      </c>
      <c r="G49" s="7">
        <v>16</v>
      </c>
      <c r="H49" s="7">
        <v>0</v>
      </c>
      <c r="I49" s="7">
        <v>0</v>
      </c>
      <c r="J49" s="7">
        <v>0</v>
      </c>
      <c r="K49" s="7">
        <v>0</v>
      </c>
      <c r="L49" s="7">
        <v>4</v>
      </c>
      <c r="M49" s="84">
        <v>0</v>
      </c>
      <c r="N49" s="84">
        <v>0</v>
      </c>
      <c r="O49" s="84">
        <v>0</v>
      </c>
      <c r="P49" s="84">
        <v>0</v>
      </c>
      <c r="Q49" s="84">
        <v>2</v>
      </c>
      <c r="R49" s="84">
        <v>3</v>
      </c>
    </row>
    <row r="50" spans="1:18" ht="14.25" customHeight="1">
      <c r="A50" s="262" t="s">
        <v>839</v>
      </c>
      <c r="B50" s="262"/>
      <c r="C50" s="90">
        <v>142</v>
      </c>
      <c r="D50" s="7">
        <v>0</v>
      </c>
      <c r="E50" s="7">
        <v>0</v>
      </c>
      <c r="F50" s="7">
        <v>25</v>
      </c>
      <c r="G50" s="7">
        <v>92</v>
      </c>
      <c r="H50" s="7">
        <v>0</v>
      </c>
      <c r="I50" s="7">
        <v>0</v>
      </c>
      <c r="J50" s="7">
        <v>0</v>
      </c>
      <c r="K50" s="7">
        <v>0</v>
      </c>
      <c r="L50" s="7">
        <v>0</v>
      </c>
      <c r="M50" s="84">
        <v>1</v>
      </c>
      <c r="N50" s="84">
        <v>0</v>
      </c>
      <c r="O50" s="84">
        <v>0</v>
      </c>
      <c r="P50" s="84">
        <v>4</v>
      </c>
      <c r="Q50" s="84">
        <v>3</v>
      </c>
      <c r="R50" s="84">
        <v>17</v>
      </c>
    </row>
    <row r="51" spans="1:18">
      <c r="C51" s="32"/>
    </row>
    <row r="52" spans="1:18">
      <c r="B52" s="32"/>
      <c r="D52" s="34"/>
      <c r="E52" s="35"/>
      <c r="F52" s="34"/>
      <c r="G52" s="34"/>
      <c r="H52" s="34"/>
      <c r="I52" s="34"/>
      <c r="J52" s="34"/>
      <c r="K52" s="34"/>
      <c r="L52" s="34"/>
    </row>
  </sheetData>
  <mergeCells count="27">
    <mergeCell ref="A48:B48"/>
    <mergeCell ref="A49:B49"/>
    <mergeCell ref="I4:I5"/>
    <mergeCell ref="G4:G5"/>
    <mergeCell ref="A50:B50"/>
    <mergeCell ref="A3:A5"/>
    <mergeCell ref="A45:B45"/>
    <mergeCell ref="A46:B46"/>
    <mergeCell ref="A47:B47"/>
    <mergeCell ref="B3:B5"/>
    <mergeCell ref="C3:C5"/>
    <mergeCell ref="D4:D5"/>
    <mergeCell ref="E4:E5"/>
    <mergeCell ref="F4:F5"/>
    <mergeCell ref="H4:H5"/>
    <mergeCell ref="R4:R5"/>
    <mergeCell ref="D3:R3"/>
    <mergeCell ref="A1:R1"/>
    <mergeCell ref="A2:R2"/>
    <mergeCell ref="M4:M5"/>
    <mergeCell ref="N4:N5"/>
    <mergeCell ref="O4:O5"/>
    <mergeCell ref="P4:P5"/>
    <mergeCell ref="Q4:Q5"/>
    <mergeCell ref="L4:L5"/>
    <mergeCell ref="J4:J5"/>
    <mergeCell ref="K4:K5"/>
  </mergeCells>
  <phoneticPr fontId="0" type="noConversion"/>
  <hyperlinks>
    <hyperlink ref="S1" location="'Spis tabel'!A1" display="Powrót do spisu tabel"/>
  </hyperlinks>
  <pageMargins left="0.75" right="0.75" top="1" bottom="1" header="0.5" footer="0.5"/>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K52"/>
  <sheetViews>
    <sheetView showGridLines="0" zoomScaleNormal="100" workbookViewId="0">
      <selection activeCell="K1" sqref="K1"/>
    </sheetView>
  </sheetViews>
  <sheetFormatPr defaultRowHeight="12.75"/>
  <cols>
    <col min="1" max="1" width="5.42578125" style="10" customWidth="1"/>
    <col min="2" max="2" width="20.5703125" style="10" customWidth="1"/>
    <col min="3" max="4" width="13.42578125" style="10" customWidth="1"/>
    <col min="5" max="5" width="13.28515625" style="10" customWidth="1"/>
    <col min="6" max="6" width="16.28515625" style="10" customWidth="1"/>
    <col min="7" max="7" width="13.42578125" style="10" customWidth="1"/>
    <col min="8" max="8" width="11" style="10" customWidth="1"/>
    <col min="9" max="9" width="12.7109375" style="10" customWidth="1"/>
    <col min="10" max="10" width="14" style="10" customWidth="1"/>
    <col min="11" max="11" width="10.85546875" style="10" customWidth="1"/>
    <col min="12" max="12" width="17.85546875" style="10" customWidth="1"/>
    <col min="13" max="16384" width="9.140625" style="10"/>
  </cols>
  <sheetData>
    <row r="1" spans="1:11" ht="15" customHeight="1">
      <c r="A1" s="233" t="s">
        <v>320</v>
      </c>
      <c r="B1" s="233"/>
      <c r="C1" s="233"/>
      <c r="D1" s="233"/>
      <c r="E1" s="233"/>
      <c r="F1" s="233"/>
      <c r="G1" s="233"/>
      <c r="H1" s="233"/>
      <c r="I1" s="233"/>
      <c r="J1" s="233"/>
      <c r="K1" s="211" t="s">
        <v>820</v>
      </c>
    </row>
    <row r="2" spans="1:11" ht="15.75" customHeight="1">
      <c r="A2" s="233" t="s">
        <v>319</v>
      </c>
      <c r="B2" s="233"/>
      <c r="C2" s="233"/>
      <c r="D2" s="233"/>
      <c r="E2" s="233"/>
      <c r="F2" s="233"/>
      <c r="G2" s="233"/>
      <c r="H2" s="233"/>
      <c r="I2" s="233"/>
      <c r="J2" s="233"/>
    </row>
    <row r="3" spans="1:11" s="11" customFormat="1" ht="30" customHeight="1">
      <c r="A3" s="252" t="s">
        <v>88</v>
      </c>
      <c r="B3" s="252" t="s">
        <v>2</v>
      </c>
      <c r="C3" s="252" t="s">
        <v>79</v>
      </c>
      <c r="D3" s="46" t="s">
        <v>66</v>
      </c>
      <c r="E3" s="252" t="s">
        <v>68</v>
      </c>
      <c r="F3" s="252"/>
      <c r="G3" s="252" t="s">
        <v>86</v>
      </c>
      <c r="H3" s="252" t="s">
        <v>70</v>
      </c>
      <c r="I3" s="252"/>
      <c r="J3" s="252"/>
    </row>
    <row r="4" spans="1:11" s="11" customFormat="1" ht="16.5" customHeight="1">
      <c r="A4" s="252"/>
      <c r="B4" s="252"/>
      <c r="C4" s="252"/>
      <c r="D4" s="252" t="s">
        <v>52</v>
      </c>
      <c r="E4" s="252" t="s">
        <v>313</v>
      </c>
      <c r="F4" s="252" t="s">
        <v>314</v>
      </c>
      <c r="G4" s="252"/>
      <c r="H4" s="252" t="s">
        <v>53</v>
      </c>
      <c r="I4" s="252" t="s">
        <v>54</v>
      </c>
      <c r="J4" s="252"/>
    </row>
    <row r="5" spans="1:11" s="11" customFormat="1" ht="40.5" customHeight="1">
      <c r="A5" s="252"/>
      <c r="B5" s="252"/>
      <c r="C5" s="252"/>
      <c r="D5" s="252"/>
      <c r="E5" s="252"/>
      <c r="F5" s="252"/>
      <c r="G5" s="252"/>
      <c r="H5" s="252"/>
      <c r="I5" s="46" t="s">
        <v>57</v>
      </c>
      <c r="J5" s="46" t="s">
        <v>69</v>
      </c>
    </row>
    <row r="6" spans="1:11" ht="15">
      <c r="A6" s="83" t="s">
        <v>128</v>
      </c>
      <c r="B6" s="83" t="s">
        <v>158</v>
      </c>
      <c r="C6" s="7">
        <v>702</v>
      </c>
      <c r="D6" s="7">
        <v>459</v>
      </c>
      <c r="E6" s="91">
        <v>4.3090638930163578</v>
      </c>
      <c r="F6" s="91">
        <v>-3.4387895460797751</v>
      </c>
      <c r="G6" s="85">
        <v>49.822569198012772</v>
      </c>
      <c r="H6" s="86">
        <v>109</v>
      </c>
      <c r="I6" s="86">
        <v>80</v>
      </c>
      <c r="J6" s="86">
        <v>42</v>
      </c>
      <c r="K6" s="26"/>
    </row>
    <row r="7" spans="1:11" ht="19.899999999999999" customHeight="1">
      <c r="A7" s="83" t="s">
        <v>129</v>
      </c>
      <c r="B7" s="83" t="s">
        <v>249</v>
      </c>
      <c r="C7" s="7">
        <v>840</v>
      </c>
      <c r="D7" s="7">
        <v>473</v>
      </c>
      <c r="E7" s="91">
        <v>5.7934508816120882</v>
      </c>
      <c r="F7" s="91">
        <v>-12.59105098855359</v>
      </c>
      <c r="G7" s="85">
        <v>54.901960784313729</v>
      </c>
      <c r="H7" s="86">
        <v>213</v>
      </c>
      <c r="I7" s="86">
        <v>167</v>
      </c>
      <c r="J7" s="86">
        <v>98</v>
      </c>
      <c r="K7" s="26"/>
    </row>
    <row r="8" spans="1:11" ht="15">
      <c r="A8" s="83" t="s">
        <v>130</v>
      </c>
      <c r="B8" s="83" t="s">
        <v>159</v>
      </c>
      <c r="C8" s="7">
        <v>877</v>
      </c>
      <c r="D8" s="7">
        <v>558</v>
      </c>
      <c r="E8" s="91">
        <v>3.0552291421856523</v>
      </c>
      <c r="F8" s="91">
        <v>-20.345140781108086</v>
      </c>
      <c r="G8" s="85">
        <v>35.463000404367165</v>
      </c>
      <c r="H8" s="86">
        <v>178</v>
      </c>
      <c r="I8" s="86">
        <v>152</v>
      </c>
      <c r="J8" s="86">
        <v>60</v>
      </c>
      <c r="K8" s="26"/>
    </row>
    <row r="9" spans="1:11" ht="15">
      <c r="A9" s="83" t="s">
        <v>131</v>
      </c>
      <c r="B9" s="83" t="s">
        <v>160</v>
      </c>
      <c r="C9" s="7">
        <v>1094</v>
      </c>
      <c r="D9" s="7">
        <v>676</v>
      </c>
      <c r="E9" s="91">
        <v>5.2935514918190449</v>
      </c>
      <c r="F9" s="91">
        <v>-1.7953321364452393</v>
      </c>
      <c r="G9" s="85">
        <v>57.157784743991634</v>
      </c>
      <c r="H9" s="86">
        <v>153</v>
      </c>
      <c r="I9" s="86">
        <v>98</v>
      </c>
      <c r="J9" s="86">
        <v>68</v>
      </c>
      <c r="K9" s="26"/>
    </row>
    <row r="10" spans="1:11" ht="15">
      <c r="A10" s="83" t="s">
        <v>132</v>
      </c>
      <c r="B10" s="83" t="s">
        <v>161</v>
      </c>
      <c r="C10" s="7">
        <v>629</v>
      </c>
      <c r="D10" s="7">
        <v>387</v>
      </c>
      <c r="E10" s="91">
        <v>4.8333333333333286</v>
      </c>
      <c r="F10" s="91">
        <v>-10.398860398860393</v>
      </c>
      <c r="G10" s="85">
        <v>62.338949454905844</v>
      </c>
      <c r="H10" s="86">
        <v>111</v>
      </c>
      <c r="I10" s="86">
        <v>82</v>
      </c>
      <c r="J10" s="86">
        <v>42</v>
      </c>
      <c r="K10" s="26"/>
    </row>
    <row r="11" spans="1:11" ht="15">
      <c r="A11" s="83" t="s">
        <v>133</v>
      </c>
      <c r="B11" s="83" t="s">
        <v>162</v>
      </c>
      <c r="C11" s="7">
        <v>692</v>
      </c>
      <c r="D11" s="7">
        <v>438</v>
      </c>
      <c r="E11" s="91">
        <v>14.759535655058059</v>
      </c>
      <c r="F11" s="91">
        <v>-16.121212121212125</v>
      </c>
      <c r="G11" s="85">
        <v>58.347386172006743</v>
      </c>
      <c r="H11" s="86">
        <v>184</v>
      </c>
      <c r="I11" s="86">
        <v>95</v>
      </c>
      <c r="J11" s="86">
        <v>51</v>
      </c>
      <c r="K11" s="26"/>
    </row>
    <row r="12" spans="1:11" ht="15">
      <c r="A12" s="83" t="s">
        <v>134</v>
      </c>
      <c r="B12" s="83" t="s">
        <v>163</v>
      </c>
      <c r="C12" s="7">
        <v>737</v>
      </c>
      <c r="D12" s="7">
        <v>426</v>
      </c>
      <c r="E12" s="91">
        <v>9.3471810089020835</v>
      </c>
      <c r="F12" s="91">
        <v>-12.781065088757387</v>
      </c>
      <c r="G12" s="85">
        <v>34.24721189591078</v>
      </c>
      <c r="H12" s="86">
        <v>163</v>
      </c>
      <c r="I12" s="86">
        <v>100</v>
      </c>
      <c r="J12" s="86">
        <v>54</v>
      </c>
      <c r="K12" s="26"/>
    </row>
    <row r="13" spans="1:11" s="22" customFormat="1" ht="15">
      <c r="A13" s="88" t="s">
        <v>339</v>
      </c>
      <c r="B13" s="87" t="s">
        <v>32</v>
      </c>
      <c r="C13" s="7">
        <v>737</v>
      </c>
      <c r="D13" s="7">
        <v>426</v>
      </c>
      <c r="E13" s="91">
        <v>9.3471810089020835</v>
      </c>
      <c r="F13" s="91">
        <v>-12.781065088757387</v>
      </c>
      <c r="G13" s="85">
        <v>91.325898389095414</v>
      </c>
      <c r="H13" s="86">
        <v>163</v>
      </c>
      <c r="I13" s="86">
        <v>100</v>
      </c>
      <c r="J13" s="86">
        <v>54</v>
      </c>
      <c r="K13" s="27"/>
    </row>
    <row r="14" spans="1:11" s="22" customFormat="1" ht="15">
      <c r="A14" s="88" t="s">
        <v>340</v>
      </c>
      <c r="B14" s="87" t="s">
        <v>35</v>
      </c>
      <c r="C14" s="7">
        <v>0</v>
      </c>
      <c r="D14" s="7">
        <v>0</v>
      </c>
      <c r="E14" s="91">
        <v>0</v>
      </c>
      <c r="F14" s="91">
        <v>0</v>
      </c>
      <c r="G14" s="85">
        <v>0</v>
      </c>
      <c r="H14" s="86">
        <v>0</v>
      </c>
      <c r="I14" s="86">
        <v>0</v>
      </c>
      <c r="J14" s="86">
        <v>0</v>
      </c>
      <c r="K14" s="27"/>
    </row>
    <row r="15" spans="1:11" ht="15">
      <c r="A15" s="83" t="s">
        <v>135</v>
      </c>
      <c r="B15" s="83" t="s">
        <v>164</v>
      </c>
      <c r="C15" s="7">
        <v>442</v>
      </c>
      <c r="D15" s="7">
        <v>284</v>
      </c>
      <c r="E15" s="91">
        <v>10.224438902743145</v>
      </c>
      <c r="F15" s="91">
        <v>6.7632850241545981</v>
      </c>
      <c r="G15" s="85">
        <v>68.209876543209873</v>
      </c>
      <c r="H15" s="86">
        <v>86</v>
      </c>
      <c r="I15" s="86">
        <v>45</v>
      </c>
      <c r="J15" s="86">
        <v>34</v>
      </c>
      <c r="K15" s="26"/>
    </row>
    <row r="16" spans="1:11" ht="15">
      <c r="A16" s="83" t="s">
        <v>136</v>
      </c>
      <c r="B16" s="83" t="s">
        <v>165</v>
      </c>
      <c r="C16" s="7">
        <v>916</v>
      </c>
      <c r="D16" s="7">
        <v>574</v>
      </c>
      <c r="E16" s="91">
        <v>13.506815365551432</v>
      </c>
      <c r="F16" s="91">
        <v>-31.23123123123122</v>
      </c>
      <c r="G16" s="85">
        <v>59.058671824629272</v>
      </c>
      <c r="H16" s="86">
        <v>288</v>
      </c>
      <c r="I16" s="86">
        <v>179</v>
      </c>
      <c r="J16" s="86">
        <v>106</v>
      </c>
      <c r="K16" s="26"/>
    </row>
    <row r="17" spans="1:11" ht="15">
      <c r="A17" s="83" t="s">
        <v>3</v>
      </c>
      <c r="B17" s="83" t="s">
        <v>166</v>
      </c>
      <c r="C17" s="7">
        <v>3605</v>
      </c>
      <c r="D17" s="7">
        <v>2281</v>
      </c>
      <c r="E17" s="91">
        <v>5.811564426181377</v>
      </c>
      <c r="F17" s="91">
        <v>-19.423334823424227</v>
      </c>
      <c r="G17" s="85">
        <v>55.359336609336609</v>
      </c>
      <c r="H17" s="86">
        <v>560</v>
      </c>
      <c r="I17" s="86">
        <v>362</v>
      </c>
      <c r="J17" s="86">
        <v>181</v>
      </c>
      <c r="K17" s="26"/>
    </row>
    <row r="18" spans="1:11" s="22" customFormat="1" ht="15">
      <c r="A18" s="88" t="s">
        <v>4</v>
      </c>
      <c r="B18" s="87" t="s">
        <v>32</v>
      </c>
      <c r="C18" s="7">
        <v>3605</v>
      </c>
      <c r="D18" s="7">
        <v>2281</v>
      </c>
      <c r="E18" s="91">
        <v>5.811564426181377</v>
      </c>
      <c r="F18" s="91">
        <v>-19.423334823424227</v>
      </c>
      <c r="G18" s="85">
        <v>86.161567877629068</v>
      </c>
      <c r="H18" s="86">
        <v>560</v>
      </c>
      <c r="I18" s="86">
        <v>362</v>
      </c>
      <c r="J18" s="86">
        <v>181</v>
      </c>
      <c r="K18" s="27"/>
    </row>
    <row r="19" spans="1:11" s="22" customFormat="1" ht="15">
      <c r="A19" s="88" t="s">
        <v>5</v>
      </c>
      <c r="B19" s="87" t="s">
        <v>31</v>
      </c>
      <c r="C19" s="7">
        <v>0</v>
      </c>
      <c r="D19" s="7">
        <v>0</v>
      </c>
      <c r="E19" s="91">
        <v>0</v>
      </c>
      <c r="F19" s="91">
        <v>0</v>
      </c>
      <c r="G19" s="85">
        <v>0</v>
      </c>
      <c r="H19" s="86">
        <v>0</v>
      </c>
      <c r="I19" s="86">
        <v>0</v>
      </c>
      <c r="J19" s="86">
        <v>0</v>
      </c>
      <c r="K19" s="27"/>
    </row>
    <row r="20" spans="1:11" ht="15">
      <c r="A20" s="83" t="s">
        <v>6</v>
      </c>
      <c r="B20" s="83" t="s">
        <v>167</v>
      </c>
      <c r="C20" s="7">
        <v>480</v>
      </c>
      <c r="D20" s="7">
        <v>331</v>
      </c>
      <c r="E20" s="91">
        <v>0.62893081761006897</v>
      </c>
      <c r="F20" s="91">
        <v>-18.918918918918919</v>
      </c>
      <c r="G20" s="85">
        <v>51.724137931034484</v>
      </c>
      <c r="H20" s="86">
        <v>94</v>
      </c>
      <c r="I20" s="86">
        <v>91</v>
      </c>
      <c r="J20" s="86">
        <v>51</v>
      </c>
      <c r="K20" s="26"/>
    </row>
    <row r="21" spans="1:11" ht="15">
      <c r="A21" s="83" t="s">
        <v>7</v>
      </c>
      <c r="B21" s="83" t="s">
        <v>168</v>
      </c>
      <c r="C21" s="7">
        <v>452</v>
      </c>
      <c r="D21" s="7">
        <v>284</v>
      </c>
      <c r="E21" s="91">
        <v>14.141414141414145</v>
      </c>
      <c r="F21" s="91">
        <v>-1.310043668122276</v>
      </c>
      <c r="G21" s="85">
        <v>34.424980959634425</v>
      </c>
      <c r="H21" s="86">
        <v>105</v>
      </c>
      <c r="I21" s="86">
        <v>49</v>
      </c>
      <c r="J21" s="86">
        <v>35</v>
      </c>
      <c r="K21" s="26"/>
    </row>
    <row r="22" spans="1:11" ht="15">
      <c r="A22" s="83" t="s">
        <v>8</v>
      </c>
      <c r="B22" s="83" t="s">
        <v>169</v>
      </c>
      <c r="C22" s="7">
        <v>689</v>
      </c>
      <c r="D22" s="7">
        <v>433</v>
      </c>
      <c r="E22" s="91">
        <v>6.6563467492260173</v>
      </c>
      <c r="F22" s="91">
        <v>-6.0027285129604309</v>
      </c>
      <c r="G22" s="85">
        <v>34.623115577889443</v>
      </c>
      <c r="H22" s="86">
        <v>137</v>
      </c>
      <c r="I22" s="86">
        <v>94</v>
      </c>
      <c r="J22" s="86">
        <v>54</v>
      </c>
      <c r="K22" s="26"/>
    </row>
    <row r="23" spans="1:11" s="22" customFormat="1" ht="15">
      <c r="A23" s="88" t="s">
        <v>9</v>
      </c>
      <c r="B23" s="87" t="s">
        <v>32</v>
      </c>
      <c r="C23" s="7">
        <v>689</v>
      </c>
      <c r="D23" s="7">
        <v>433</v>
      </c>
      <c r="E23" s="91">
        <v>6.6563467492260173</v>
      </c>
      <c r="F23" s="91">
        <v>-6.0027285129604309</v>
      </c>
      <c r="G23" s="85">
        <v>92.732166890982498</v>
      </c>
      <c r="H23" s="86">
        <v>137</v>
      </c>
      <c r="I23" s="86">
        <v>94</v>
      </c>
      <c r="J23" s="86">
        <v>54</v>
      </c>
      <c r="K23" s="27"/>
    </row>
    <row r="24" spans="1:11" s="22" customFormat="1" ht="15">
      <c r="A24" s="88" t="s">
        <v>10</v>
      </c>
      <c r="B24" s="87" t="s">
        <v>33</v>
      </c>
      <c r="C24" s="7">
        <v>0</v>
      </c>
      <c r="D24" s="7">
        <v>0</v>
      </c>
      <c r="E24" s="91">
        <v>0</v>
      </c>
      <c r="F24" s="91">
        <v>0</v>
      </c>
      <c r="G24" s="85">
        <v>0</v>
      </c>
      <c r="H24" s="86">
        <v>0</v>
      </c>
      <c r="I24" s="86">
        <v>0</v>
      </c>
      <c r="J24" s="86">
        <v>0</v>
      </c>
      <c r="K24" s="27"/>
    </row>
    <row r="25" spans="1:11" ht="15">
      <c r="A25" s="83" t="s">
        <v>11</v>
      </c>
      <c r="B25" s="83" t="s">
        <v>170</v>
      </c>
      <c r="C25" s="7">
        <v>348</v>
      </c>
      <c r="D25" s="7">
        <v>224</v>
      </c>
      <c r="E25" s="91">
        <v>8.0745341614906891</v>
      </c>
      <c r="F25" s="91">
        <v>-4.6575342465753522</v>
      </c>
      <c r="G25" s="85">
        <v>56.310679611650485</v>
      </c>
      <c r="H25" s="86">
        <v>67</v>
      </c>
      <c r="I25" s="86">
        <v>41</v>
      </c>
      <c r="J25" s="86">
        <v>24</v>
      </c>
      <c r="K25" s="26"/>
    </row>
    <row r="26" spans="1:11" ht="15">
      <c r="A26" s="83" t="s">
        <v>12</v>
      </c>
      <c r="B26" s="83" t="s">
        <v>171</v>
      </c>
      <c r="C26" s="7">
        <v>437</v>
      </c>
      <c r="D26" s="7">
        <v>239</v>
      </c>
      <c r="E26" s="91">
        <v>4.2959427207637191</v>
      </c>
      <c r="F26" s="91">
        <v>-13.293650793650784</v>
      </c>
      <c r="G26" s="85">
        <v>61.20448179271709</v>
      </c>
      <c r="H26" s="86">
        <v>96</v>
      </c>
      <c r="I26" s="86">
        <v>78</v>
      </c>
      <c r="J26" s="86">
        <v>40</v>
      </c>
      <c r="K26" s="26"/>
    </row>
    <row r="27" spans="1:11" ht="15">
      <c r="A27" s="83" t="s">
        <v>13</v>
      </c>
      <c r="B27" s="83" t="s">
        <v>172</v>
      </c>
      <c r="C27" s="7">
        <v>376</v>
      </c>
      <c r="D27" s="7">
        <v>239</v>
      </c>
      <c r="E27" s="91">
        <v>1.0752688172043037</v>
      </c>
      <c r="F27" s="91">
        <v>-21.174004192872118</v>
      </c>
      <c r="G27" s="85">
        <v>48.958333333333329</v>
      </c>
      <c r="H27" s="86">
        <v>95</v>
      </c>
      <c r="I27" s="86">
        <v>91</v>
      </c>
      <c r="J27" s="86">
        <v>33</v>
      </c>
      <c r="K27" s="26"/>
    </row>
    <row r="28" spans="1:11" ht="15">
      <c r="A28" s="83" t="s">
        <v>14</v>
      </c>
      <c r="B28" s="83" t="s">
        <v>173</v>
      </c>
      <c r="C28" s="7">
        <v>973</v>
      </c>
      <c r="D28" s="7">
        <v>601</v>
      </c>
      <c r="E28" s="91">
        <v>6.4551422319474767</v>
      </c>
      <c r="F28" s="91">
        <v>-10.239852398523979</v>
      </c>
      <c r="G28" s="85">
        <v>47.118644067796609</v>
      </c>
      <c r="H28" s="86">
        <v>241</v>
      </c>
      <c r="I28" s="86">
        <v>182</v>
      </c>
      <c r="J28" s="86">
        <v>78</v>
      </c>
      <c r="K28" s="26"/>
    </row>
    <row r="29" spans="1:11" ht="15">
      <c r="A29" s="83" t="s">
        <v>15</v>
      </c>
      <c r="B29" s="83" t="s">
        <v>174</v>
      </c>
      <c r="C29" s="7">
        <v>712</v>
      </c>
      <c r="D29" s="7">
        <v>480</v>
      </c>
      <c r="E29" s="91">
        <v>6.1102831594634921</v>
      </c>
      <c r="F29" s="91">
        <v>-4.4295302013422742</v>
      </c>
      <c r="G29" s="85">
        <v>62.842012356575459</v>
      </c>
      <c r="H29" s="86">
        <v>116</v>
      </c>
      <c r="I29" s="86">
        <v>75</v>
      </c>
      <c r="J29" s="86">
        <v>50</v>
      </c>
      <c r="K29" s="26"/>
    </row>
    <row r="30" spans="1:11" ht="15">
      <c r="A30" s="83" t="s">
        <v>16</v>
      </c>
      <c r="B30" s="83" t="s">
        <v>175</v>
      </c>
      <c r="C30" s="7">
        <v>987</v>
      </c>
      <c r="D30" s="7">
        <v>621</v>
      </c>
      <c r="E30" s="91">
        <v>10.033444816053503</v>
      </c>
      <c r="F30" s="91">
        <v>-7.8431372549019613</v>
      </c>
      <c r="G30" s="85">
        <v>37.888675623800381</v>
      </c>
      <c r="H30" s="86">
        <v>221</v>
      </c>
      <c r="I30" s="86">
        <v>131</v>
      </c>
      <c r="J30" s="86">
        <v>65</v>
      </c>
      <c r="K30" s="26"/>
    </row>
    <row r="31" spans="1:11" ht="15">
      <c r="A31" s="83" t="s">
        <v>17</v>
      </c>
      <c r="B31" s="83" t="s">
        <v>176</v>
      </c>
      <c r="C31" s="7">
        <v>580</v>
      </c>
      <c r="D31" s="7">
        <v>392</v>
      </c>
      <c r="E31" s="91">
        <v>5.8394160583941499</v>
      </c>
      <c r="F31" s="91">
        <v>-5.8441558441558357</v>
      </c>
      <c r="G31" s="85">
        <v>62.432723358449948</v>
      </c>
      <c r="H31" s="86">
        <v>145</v>
      </c>
      <c r="I31" s="86">
        <v>113</v>
      </c>
      <c r="J31" s="86">
        <v>53</v>
      </c>
      <c r="K31" s="26"/>
    </row>
    <row r="32" spans="1:11" ht="15">
      <c r="A32" s="83" t="s">
        <v>18</v>
      </c>
      <c r="B32" s="83" t="s">
        <v>177</v>
      </c>
      <c r="C32" s="7">
        <v>1729</v>
      </c>
      <c r="D32" s="7">
        <v>1094</v>
      </c>
      <c r="E32" s="91">
        <v>6.6625539790252901</v>
      </c>
      <c r="F32" s="91">
        <v>-18.902439024390233</v>
      </c>
      <c r="G32" s="85">
        <v>23.785940294400881</v>
      </c>
      <c r="H32" s="86">
        <v>285</v>
      </c>
      <c r="I32" s="86">
        <v>177</v>
      </c>
      <c r="J32" s="86">
        <v>101</v>
      </c>
      <c r="K32" s="26"/>
    </row>
    <row r="33" spans="1:11" s="22" customFormat="1" ht="15">
      <c r="A33" s="88" t="s">
        <v>19</v>
      </c>
      <c r="B33" s="87" t="s">
        <v>32</v>
      </c>
      <c r="C33" s="7">
        <v>1729</v>
      </c>
      <c r="D33" s="7">
        <v>1094</v>
      </c>
      <c r="E33" s="91">
        <v>6.6625539790252901</v>
      </c>
      <c r="F33" s="91">
        <v>-18.902439024390233</v>
      </c>
      <c r="G33" s="85">
        <v>62.060301507537687</v>
      </c>
      <c r="H33" s="86">
        <v>285</v>
      </c>
      <c r="I33" s="86">
        <v>177</v>
      </c>
      <c r="J33" s="86">
        <v>101</v>
      </c>
      <c r="K33" s="27"/>
    </row>
    <row r="34" spans="1:11" s="22" customFormat="1" ht="15">
      <c r="A34" s="88" t="s">
        <v>20</v>
      </c>
      <c r="B34" s="87" t="s">
        <v>34</v>
      </c>
      <c r="C34" s="7">
        <v>0</v>
      </c>
      <c r="D34" s="7">
        <v>0</v>
      </c>
      <c r="E34" s="91">
        <v>0</v>
      </c>
      <c r="F34" s="91">
        <v>0</v>
      </c>
      <c r="G34" s="85">
        <v>0</v>
      </c>
      <c r="H34" s="86">
        <v>0</v>
      </c>
      <c r="I34" s="86">
        <v>0</v>
      </c>
      <c r="J34" s="86">
        <v>0</v>
      </c>
      <c r="K34" s="27"/>
    </row>
    <row r="35" spans="1:11" ht="15">
      <c r="A35" s="83" t="s">
        <v>21</v>
      </c>
      <c r="B35" s="83" t="s">
        <v>178</v>
      </c>
      <c r="C35" s="7">
        <v>517</v>
      </c>
      <c r="D35" s="7">
        <v>317</v>
      </c>
      <c r="E35" s="91">
        <v>9.0717299578058999</v>
      </c>
      <c r="F35" s="91">
        <v>-7.6785714285714164</v>
      </c>
      <c r="G35" s="85">
        <v>46.492805755395686</v>
      </c>
      <c r="H35" s="86">
        <v>124</v>
      </c>
      <c r="I35" s="86">
        <v>81</v>
      </c>
      <c r="J35" s="86">
        <v>51</v>
      </c>
      <c r="K35" s="26"/>
    </row>
    <row r="36" spans="1:11" ht="15">
      <c r="A36" s="83" t="s">
        <v>22</v>
      </c>
      <c r="B36" s="83" t="s">
        <v>179</v>
      </c>
      <c r="C36" s="7">
        <v>1319</v>
      </c>
      <c r="D36" s="7">
        <v>827</v>
      </c>
      <c r="E36" s="91">
        <v>5.4356514788169505</v>
      </c>
      <c r="F36" s="91">
        <v>-10.027285129604365</v>
      </c>
      <c r="G36" s="85">
        <v>72.552255225522558</v>
      </c>
      <c r="H36" s="86">
        <v>224</v>
      </c>
      <c r="I36" s="86">
        <v>156</v>
      </c>
      <c r="J36" s="86">
        <v>88</v>
      </c>
      <c r="K36" s="26"/>
    </row>
    <row r="37" spans="1:11" ht="15">
      <c r="A37" s="83" t="s">
        <v>23</v>
      </c>
      <c r="B37" s="83" t="s">
        <v>180</v>
      </c>
      <c r="C37" s="7">
        <v>689</v>
      </c>
      <c r="D37" s="7">
        <v>472</v>
      </c>
      <c r="E37" s="91">
        <v>6.1633281972264911</v>
      </c>
      <c r="F37" s="91">
        <v>-15.975609756097569</v>
      </c>
      <c r="G37" s="85">
        <v>54.081632653061227</v>
      </c>
      <c r="H37" s="86">
        <v>134</v>
      </c>
      <c r="I37" s="86">
        <v>94</v>
      </c>
      <c r="J37" s="86">
        <v>53</v>
      </c>
      <c r="K37" s="26"/>
    </row>
    <row r="38" spans="1:11" ht="15">
      <c r="A38" s="83" t="s">
        <v>24</v>
      </c>
      <c r="B38" s="83" t="s">
        <v>181</v>
      </c>
      <c r="C38" s="7">
        <v>927</v>
      </c>
      <c r="D38" s="7">
        <v>585</v>
      </c>
      <c r="E38" s="91">
        <v>8.0419580419580399</v>
      </c>
      <c r="F38" s="91">
        <v>-8.4896347482724508</v>
      </c>
      <c r="G38" s="85">
        <v>62.089752176825186</v>
      </c>
      <c r="H38" s="86">
        <v>208</v>
      </c>
      <c r="I38" s="86">
        <v>139</v>
      </c>
      <c r="J38" s="86">
        <v>58</v>
      </c>
      <c r="K38" s="26"/>
    </row>
    <row r="39" spans="1:11" ht="15">
      <c r="A39" s="83" t="s">
        <v>25</v>
      </c>
      <c r="B39" s="83" t="s">
        <v>182</v>
      </c>
      <c r="C39" s="7">
        <v>236</v>
      </c>
      <c r="D39" s="7">
        <v>157</v>
      </c>
      <c r="E39" s="91">
        <v>7.2727272727272805</v>
      </c>
      <c r="F39" s="91">
        <v>-18.055555555555557</v>
      </c>
      <c r="G39" s="85">
        <v>49.475890985324952</v>
      </c>
      <c r="H39" s="86">
        <v>51</v>
      </c>
      <c r="I39" s="86">
        <v>35</v>
      </c>
      <c r="J39" s="86">
        <v>19</v>
      </c>
      <c r="K39" s="26"/>
    </row>
    <row r="40" spans="1:11" ht="15">
      <c r="A40" s="83" t="s">
        <v>26</v>
      </c>
      <c r="B40" s="83" t="s">
        <v>183</v>
      </c>
      <c r="C40" s="7">
        <v>996</v>
      </c>
      <c r="D40" s="7">
        <v>684</v>
      </c>
      <c r="E40" s="91">
        <v>4.1841004184100399</v>
      </c>
      <c r="F40" s="91">
        <v>-4.2307692307692264</v>
      </c>
      <c r="G40" s="85">
        <v>59.783913565426175</v>
      </c>
      <c r="H40" s="86">
        <v>220</v>
      </c>
      <c r="I40" s="86">
        <v>180</v>
      </c>
      <c r="J40" s="86">
        <v>105</v>
      </c>
      <c r="K40" s="26"/>
    </row>
    <row r="41" spans="1:11" ht="15">
      <c r="A41" s="83" t="s">
        <v>27</v>
      </c>
      <c r="B41" s="83" t="s">
        <v>184</v>
      </c>
      <c r="C41" s="7">
        <v>858</v>
      </c>
      <c r="D41" s="7">
        <v>560</v>
      </c>
      <c r="E41" s="91">
        <v>10.567010309278359</v>
      </c>
      <c r="F41" s="91">
        <v>-12.090163934426229</v>
      </c>
      <c r="G41" s="85">
        <v>58.486707566462172</v>
      </c>
      <c r="H41" s="86">
        <v>165</v>
      </c>
      <c r="I41" s="86">
        <v>83</v>
      </c>
      <c r="J41" s="86">
        <v>44</v>
      </c>
      <c r="K41" s="26"/>
    </row>
    <row r="42" spans="1:11" ht="15">
      <c r="A42" s="83" t="s">
        <v>28</v>
      </c>
      <c r="B42" s="83" t="s">
        <v>185</v>
      </c>
      <c r="C42" s="7">
        <v>343</v>
      </c>
      <c r="D42" s="7">
        <v>188</v>
      </c>
      <c r="E42" s="91">
        <v>16.27118644067798</v>
      </c>
      <c r="F42" s="91">
        <v>-6.284153005464475</v>
      </c>
      <c r="G42" s="85">
        <v>72.515856236786476</v>
      </c>
      <c r="H42" s="86">
        <v>124</v>
      </c>
      <c r="I42" s="86">
        <v>76</v>
      </c>
      <c r="J42" s="86">
        <v>52</v>
      </c>
      <c r="K42" s="26"/>
    </row>
    <row r="43" spans="1:11" ht="15">
      <c r="A43" s="83" t="s">
        <v>29</v>
      </c>
      <c r="B43" s="83" t="s">
        <v>186</v>
      </c>
      <c r="C43" s="7">
        <v>607</v>
      </c>
      <c r="D43" s="7">
        <v>388</v>
      </c>
      <c r="E43" s="91">
        <v>6.3047285464098053</v>
      </c>
      <c r="F43" s="91">
        <v>-6.0371517027863746</v>
      </c>
      <c r="G43" s="85">
        <v>47.984189723320156</v>
      </c>
      <c r="H43" s="86">
        <v>126</v>
      </c>
      <c r="I43" s="86">
        <v>90</v>
      </c>
      <c r="J43" s="86">
        <v>55</v>
      </c>
      <c r="K43" s="26"/>
    </row>
    <row r="44" spans="1:11" ht="15">
      <c r="A44" s="83" t="s">
        <v>30</v>
      </c>
      <c r="B44" s="83" t="s">
        <v>187</v>
      </c>
      <c r="C44" s="7">
        <v>1243</v>
      </c>
      <c r="D44" s="7">
        <v>735</v>
      </c>
      <c r="E44" s="91">
        <v>3.4970857618651223</v>
      </c>
      <c r="F44" s="91">
        <v>-14.098134070490673</v>
      </c>
      <c r="G44" s="85">
        <v>53.856152512998264</v>
      </c>
      <c r="H44" s="86">
        <v>183</v>
      </c>
      <c r="I44" s="86">
        <v>141</v>
      </c>
      <c r="J44" s="86">
        <v>64</v>
      </c>
      <c r="K44" s="26"/>
    </row>
    <row r="45" spans="1:11" s="22" customFormat="1" ht="13.5" customHeight="1">
      <c r="A45" s="255" t="s">
        <v>87</v>
      </c>
      <c r="B45" s="256"/>
      <c r="C45" s="149">
        <v>26032</v>
      </c>
      <c r="D45" s="149">
        <v>16407</v>
      </c>
      <c r="E45" s="147">
        <v>6.7629085838494092</v>
      </c>
      <c r="F45" s="147">
        <v>-12.918980397404155</v>
      </c>
      <c r="G45" s="115">
        <v>48.14588766206144</v>
      </c>
      <c r="H45" s="116">
        <v>5206</v>
      </c>
      <c r="I45" s="116">
        <v>3557</v>
      </c>
      <c r="J45" s="116">
        <v>1909</v>
      </c>
      <c r="K45" s="27"/>
    </row>
    <row r="46" spans="1:11" ht="15">
      <c r="A46" s="262" t="s">
        <v>835</v>
      </c>
      <c r="B46" s="262"/>
      <c r="C46" s="7">
        <v>4588</v>
      </c>
      <c r="D46" s="7">
        <v>2905</v>
      </c>
      <c r="E46" s="91">
        <v>9.0563346802947393</v>
      </c>
      <c r="F46" s="91">
        <v>-8.0008020854220945</v>
      </c>
      <c r="G46" s="85">
        <v>48.673880755357523</v>
      </c>
      <c r="H46" s="86">
        <v>1040</v>
      </c>
      <c r="I46" s="86">
        <v>659</v>
      </c>
      <c r="J46" s="86">
        <v>355</v>
      </c>
      <c r="K46" s="26"/>
    </row>
    <row r="47" spans="1:11" ht="15">
      <c r="A47" s="262" t="s">
        <v>836</v>
      </c>
      <c r="B47" s="262"/>
      <c r="C47" s="7">
        <v>6836</v>
      </c>
      <c r="D47" s="7">
        <v>4366</v>
      </c>
      <c r="E47" s="91">
        <v>6.4631677308830433</v>
      </c>
      <c r="F47" s="91">
        <v>-17.75745909528392</v>
      </c>
      <c r="G47" s="85">
        <v>59.201524205421322</v>
      </c>
      <c r="H47" s="86">
        <v>1292</v>
      </c>
      <c r="I47" s="86">
        <v>877</v>
      </c>
      <c r="J47" s="86">
        <v>480</v>
      </c>
      <c r="K47" s="26"/>
    </row>
    <row r="48" spans="1:11" ht="15">
      <c r="A48" s="262" t="s">
        <v>837</v>
      </c>
      <c r="B48" s="262"/>
      <c r="C48" s="7">
        <v>3123</v>
      </c>
      <c r="D48" s="7">
        <v>1945</v>
      </c>
      <c r="E48" s="91">
        <v>6.5506653019447185</v>
      </c>
      <c r="F48" s="91">
        <v>-7.1916790490341782</v>
      </c>
      <c r="G48" s="85">
        <v>48.667601683029453</v>
      </c>
      <c r="H48" s="86">
        <v>632</v>
      </c>
      <c r="I48" s="86">
        <v>440</v>
      </c>
      <c r="J48" s="86">
        <v>276</v>
      </c>
      <c r="K48" s="26"/>
    </row>
    <row r="49" spans="1:11" ht="15">
      <c r="A49" s="262" t="s">
        <v>838</v>
      </c>
      <c r="B49" s="262"/>
      <c r="C49" s="7">
        <v>4630</v>
      </c>
      <c r="D49" s="7">
        <v>2848</v>
      </c>
      <c r="E49" s="91">
        <v>6.6574521999539229</v>
      </c>
      <c r="F49" s="91">
        <v>-10.652257815515242</v>
      </c>
      <c r="G49" s="85">
        <v>49.683442429445215</v>
      </c>
      <c r="H49" s="86">
        <v>891</v>
      </c>
      <c r="I49" s="86">
        <v>602</v>
      </c>
      <c r="J49" s="86">
        <v>313</v>
      </c>
      <c r="K49" s="26"/>
    </row>
    <row r="50" spans="1:11" ht="15">
      <c r="A50" s="262" t="s">
        <v>839</v>
      </c>
      <c r="B50" s="262"/>
      <c r="C50" s="7">
        <v>6855</v>
      </c>
      <c r="D50" s="7">
        <v>4343</v>
      </c>
      <c r="E50" s="91">
        <v>5.738084220268405</v>
      </c>
      <c r="F50" s="91">
        <v>-14.82355864811133</v>
      </c>
      <c r="G50" s="85">
        <v>39.487327188940093</v>
      </c>
      <c r="H50" s="86">
        <v>1351</v>
      </c>
      <c r="I50" s="86">
        <v>979</v>
      </c>
      <c r="J50" s="86">
        <v>485</v>
      </c>
      <c r="K50" s="26"/>
    </row>
    <row r="52" spans="1:11">
      <c r="B52" s="28"/>
      <c r="C52" s="29"/>
      <c r="D52" s="29"/>
      <c r="E52" s="30"/>
      <c r="F52" s="30"/>
      <c r="G52" s="30"/>
      <c r="H52" s="30"/>
      <c r="I52" s="30"/>
    </row>
  </sheetData>
  <mergeCells count="19">
    <mergeCell ref="A49:B49"/>
    <mergeCell ref="A50:B50"/>
    <mergeCell ref="A45:B45"/>
    <mergeCell ref="A46:B46"/>
    <mergeCell ref="A47:B47"/>
    <mergeCell ref="A48:B48"/>
    <mergeCell ref="A1:J1"/>
    <mergeCell ref="A3:A5"/>
    <mergeCell ref="B3:B5"/>
    <mergeCell ref="C3:C5"/>
    <mergeCell ref="E3:F3"/>
    <mergeCell ref="H3:J3"/>
    <mergeCell ref="G3:G5"/>
    <mergeCell ref="D4:D5"/>
    <mergeCell ref="A2:J2"/>
    <mergeCell ref="E4:E5"/>
    <mergeCell ref="F4:F5"/>
    <mergeCell ref="H4:H5"/>
    <mergeCell ref="I4:J4"/>
  </mergeCells>
  <phoneticPr fontId="0" type="noConversion"/>
  <hyperlinks>
    <hyperlink ref="K1" location="'Spis tabel'!A1" display="Powrót do spisu tabel"/>
  </hyperlinks>
  <pageMargins left="0.75" right="0.75" top="1" bottom="1" header="0.5" footer="0.5"/>
  <pageSetup paperSize="9"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dimension ref="A1:S52"/>
  <sheetViews>
    <sheetView showGridLines="0" zoomScaleNormal="100" workbookViewId="0">
      <selection activeCell="S2" sqref="S2"/>
    </sheetView>
  </sheetViews>
  <sheetFormatPr defaultRowHeight="12.75"/>
  <cols>
    <col min="1" max="1" width="5.85546875" style="1" customWidth="1"/>
    <col min="2" max="2" width="20.42578125" style="1" customWidth="1"/>
    <col min="3" max="3" width="15.85546875" style="1" customWidth="1"/>
    <col min="4" max="4" width="8.42578125" style="1" customWidth="1"/>
    <col min="5" max="5" width="8.140625" style="33"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4" style="1" customWidth="1"/>
    <col min="14" max="18" width="9.140625" style="1"/>
    <col min="19" max="19" width="19.28515625" style="1" customWidth="1"/>
    <col min="20" max="16384" width="9.140625" style="1"/>
  </cols>
  <sheetData>
    <row r="1" spans="1:19" ht="18.75" customHeight="1">
      <c r="A1" s="233" t="s">
        <v>320</v>
      </c>
      <c r="B1" s="233"/>
      <c r="C1" s="233"/>
      <c r="D1" s="233"/>
      <c r="E1" s="233"/>
      <c r="F1" s="233"/>
      <c r="G1" s="233"/>
      <c r="H1" s="233"/>
      <c r="I1" s="233"/>
      <c r="J1" s="233"/>
      <c r="K1" s="233"/>
      <c r="L1" s="233"/>
      <c r="M1" s="233"/>
      <c r="N1" s="233"/>
      <c r="O1" s="233"/>
      <c r="P1" s="233"/>
      <c r="Q1" s="233"/>
      <c r="R1" s="233"/>
      <c r="S1" s="211" t="s">
        <v>820</v>
      </c>
    </row>
    <row r="2" spans="1:19" ht="17.25" customHeight="1">
      <c r="A2" s="250" t="s">
        <v>989</v>
      </c>
      <c r="B2" s="250"/>
      <c r="C2" s="250"/>
      <c r="D2" s="250"/>
      <c r="E2" s="250"/>
      <c r="F2" s="250"/>
      <c r="G2" s="250"/>
      <c r="H2" s="250"/>
      <c r="I2" s="250"/>
      <c r="J2" s="250"/>
      <c r="K2" s="250"/>
      <c r="L2" s="250"/>
      <c r="M2" s="250"/>
      <c r="N2" s="250"/>
      <c r="O2" s="250"/>
      <c r="P2" s="250"/>
      <c r="Q2" s="250"/>
      <c r="R2" s="250"/>
    </row>
    <row r="3" spans="1:19" ht="13.5" customHeight="1">
      <c r="A3" s="252" t="s">
        <v>88</v>
      </c>
      <c r="B3" s="252" t="s">
        <v>2</v>
      </c>
      <c r="C3" s="258" t="s">
        <v>321</v>
      </c>
      <c r="D3" s="258" t="s">
        <v>50</v>
      </c>
      <c r="E3" s="258"/>
      <c r="F3" s="258"/>
      <c r="G3" s="258"/>
      <c r="H3" s="258"/>
      <c r="I3" s="258"/>
      <c r="J3" s="258"/>
      <c r="K3" s="258"/>
      <c r="L3" s="258"/>
      <c r="M3" s="258"/>
      <c r="N3" s="258"/>
      <c r="O3" s="258"/>
      <c r="P3" s="258"/>
      <c r="Q3" s="258"/>
      <c r="R3" s="258"/>
    </row>
    <row r="4" spans="1:19" ht="13.5" customHeight="1">
      <c r="A4" s="252"/>
      <c r="B4" s="252"/>
      <c r="C4" s="258"/>
      <c r="D4" s="257" t="s">
        <v>58</v>
      </c>
      <c r="E4" s="259" t="s">
        <v>59</v>
      </c>
      <c r="F4" s="257" t="s">
        <v>72</v>
      </c>
      <c r="G4" s="257" t="s">
        <v>73</v>
      </c>
      <c r="H4" s="257" t="s">
        <v>67</v>
      </c>
      <c r="I4" s="257" t="s">
        <v>137</v>
      </c>
      <c r="J4" s="257" t="s">
        <v>190</v>
      </c>
      <c r="K4" s="257" t="s">
        <v>191</v>
      </c>
      <c r="L4" s="259" t="s">
        <v>192</v>
      </c>
      <c r="M4" s="257" t="s">
        <v>193</v>
      </c>
      <c r="N4" s="259" t="s">
        <v>194</v>
      </c>
      <c r="O4" s="257" t="s">
        <v>195</v>
      </c>
      <c r="P4" s="257" t="s">
        <v>196</v>
      </c>
      <c r="Q4" s="257" t="s">
        <v>197</v>
      </c>
      <c r="R4" s="257" t="s">
        <v>60</v>
      </c>
    </row>
    <row r="5" spans="1:19" ht="68.25" customHeight="1">
      <c r="A5" s="252"/>
      <c r="B5" s="252"/>
      <c r="C5" s="258"/>
      <c r="D5" s="257"/>
      <c r="E5" s="259"/>
      <c r="F5" s="257"/>
      <c r="G5" s="257"/>
      <c r="H5" s="257"/>
      <c r="I5" s="257"/>
      <c r="J5" s="257"/>
      <c r="K5" s="257"/>
      <c r="L5" s="259"/>
      <c r="M5" s="257"/>
      <c r="N5" s="259"/>
      <c r="O5" s="257"/>
      <c r="P5" s="257"/>
      <c r="Q5" s="257"/>
      <c r="R5" s="257"/>
    </row>
    <row r="6" spans="1:19" ht="15">
      <c r="A6" s="83" t="s">
        <v>128</v>
      </c>
      <c r="B6" s="83" t="s">
        <v>158</v>
      </c>
      <c r="C6" s="90">
        <v>9</v>
      </c>
      <c r="D6" s="7">
        <v>2</v>
      </c>
      <c r="E6" s="7">
        <v>3</v>
      </c>
      <c r="F6" s="7">
        <v>1</v>
      </c>
      <c r="G6" s="7">
        <v>2</v>
      </c>
      <c r="H6" s="7">
        <v>0</v>
      </c>
      <c r="I6" s="7">
        <v>0</v>
      </c>
      <c r="J6" s="7">
        <v>0</v>
      </c>
      <c r="K6" s="7">
        <v>0</v>
      </c>
      <c r="L6" s="7">
        <v>0</v>
      </c>
      <c r="M6" s="7">
        <v>0</v>
      </c>
      <c r="N6" s="7">
        <v>0</v>
      </c>
      <c r="O6" s="7">
        <v>0</v>
      </c>
      <c r="P6" s="7">
        <v>0</v>
      </c>
      <c r="Q6" s="7">
        <v>1</v>
      </c>
      <c r="R6" s="7">
        <v>0</v>
      </c>
    </row>
    <row r="7" spans="1:19" ht="13.5" customHeight="1">
      <c r="A7" s="83" t="s">
        <v>129</v>
      </c>
      <c r="B7" s="83" t="s">
        <v>249</v>
      </c>
      <c r="C7" s="90">
        <v>4</v>
      </c>
      <c r="D7" s="7">
        <v>2</v>
      </c>
      <c r="E7" s="7">
        <v>0</v>
      </c>
      <c r="F7" s="7">
        <v>0</v>
      </c>
      <c r="G7" s="7">
        <v>0</v>
      </c>
      <c r="H7" s="7">
        <v>0</v>
      </c>
      <c r="I7" s="7">
        <v>0</v>
      </c>
      <c r="J7" s="7">
        <v>0</v>
      </c>
      <c r="K7" s="7">
        <v>0</v>
      </c>
      <c r="L7" s="7">
        <v>0</v>
      </c>
      <c r="M7" s="7">
        <v>0</v>
      </c>
      <c r="N7" s="7">
        <v>0</v>
      </c>
      <c r="O7" s="7">
        <v>0</v>
      </c>
      <c r="P7" s="7">
        <v>1</v>
      </c>
      <c r="Q7" s="7">
        <v>0</v>
      </c>
      <c r="R7" s="7">
        <v>1</v>
      </c>
    </row>
    <row r="8" spans="1:19" ht="15">
      <c r="A8" s="83" t="s">
        <v>130</v>
      </c>
      <c r="B8" s="83" t="s">
        <v>159</v>
      </c>
      <c r="C8" s="90">
        <v>25</v>
      </c>
      <c r="D8" s="7">
        <v>0</v>
      </c>
      <c r="E8" s="7">
        <v>0</v>
      </c>
      <c r="F8" s="7">
        <v>9</v>
      </c>
      <c r="G8" s="7">
        <v>14</v>
      </c>
      <c r="H8" s="7">
        <v>0</v>
      </c>
      <c r="I8" s="7">
        <v>0</v>
      </c>
      <c r="J8" s="7">
        <v>0</v>
      </c>
      <c r="K8" s="7">
        <v>0</v>
      </c>
      <c r="L8" s="7">
        <v>0</v>
      </c>
      <c r="M8" s="7">
        <v>0</v>
      </c>
      <c r="N8" s="7">
        <v>0</v>
      </c>
      <c r="O8" s="7">
        <v>0</v>
      </c>
      <c r="P8" s="7">
        <v>0</v>
      </c>
      <c r="Q8" s="7">
        <v>1</v>
      </c>
      <c r="R8" s="7">
        <v>1</v>
      </c>
    </row>
    <row r="9" spans="1:19" ht="15">
      <c r="A9" s="83" t="s">
        <v>131</v>
      </c>
      <c r="B9" s="83" t="s">
        <v>160</v>
      </c>
      <c r="C9" s="90">
        <v>3</v>
      </c>
      <c r="D9" s="7">
        <v>0</v>
      </c>
      <c r="E9" s="7">
        <v>0</v>
      </c>
      <c r="F9" s="7">
        <v>0</v>
      </c>
      <c r="G9" s="7">
        <v>0</v>
      </c>
      <c r="H9" s="7">
        <v>0</v>
      </c>
      <c r="I9" s="7">
        <v>0</v>
      </c>
      <c r="J9" s="7">
        <v>0</v>
      </c>
      <c r="K9" s="7">
        <v>0</v>
      </c>
      <c r="L9" s="7">
        <v>0</v>
      </c>
      <c r="M9" s="7">
        <v>0</v>
      </c>
      <c r="N9" s="7">
        <v>0</v>
      </c>
      <c r="O9" s="7">
        <v>0</v>
      </c>
      <c r="P9" s="7">
        <v>1</v>
      </c>
      <c r="Q9" s="7">
        <v>2</v>
      </c>
      <c r="R9" s="7">
        <v>0</v>
      </c>
    </row>
    <row r="10" spans="1:19" ht="15">
      <c r="A10" s="83" t="s">
        <v>132</v>
      </c>
      <c r="B10" s="83" t="s">
        <v>161</v>
      </c>
      <c r="C10" s="90">
        <v>4</v>
      </c>
      <c r="D10" s="7">
        <v>0</v>
      </c>
      <c r="E10" s="7">
        <v>0</v>
      </c>
      <c r="F10" s="7">
        <v>0</v>
      </c>
      <c r="G10" s="7">
        <v>2</v>
      </c>
      <c r="H10" s="7">
        <v>0</v>
      </c>
      <c r="I10" s="7">
        <v>0</v>
      </c>
      <c r="J10" s="7">
        <v>0</v>
      </c>
      <c r="K10" s="7">
        <v>0</v>
      </c>
      <c r="L10" s="7">
        <v>0</v>
      </c>
      <c r="M10" s="7">
        <v>0</v>
      </c>
      <c r="N10" s="7">
        <v>0</v>
      </c>
      <c r="O10" s="7">
        <v>0</v>
      </c>
      <c r="P10" s="7">
        <v>0</v>
      </c>
      <c r="Q10" s="7">
        <v>1</v>
      </c>
      <c r="R10" s="7">
        <v>1</v>
      </c>
    </row>
    <row r="11" spans="1:19" ht="15">
      <c r="A11" s="83" t="s">
        <v>133</v>
      </c>
      <c r="B11" s="83" t="s">
        <v>162</v>
      </c>
      <c r="C11" s="90">
        <v>1</v>
      </c>
      <c r="D11" s="7">
        <v>0</v>
      </c>
      <c r="E11" s="7">
        <v>0</v>
      </c>
      <c r="F11" s="7">
        <v>0</v>
      </c>
      <c r="G11" s="7">
        <v>0</v>
      </c>
      <c r="H11" s="7">
        <v>0</v>
      </c>
      <c r="I11" s="7">
        <v>0</v>
      </c>
      <c r="J11" s="7">
        <v>0</v>
      </c>
      <c r="K11" s="7">
        <v>0</v>
      </c>
      <c r="L11" s="7">
        <v>0</v>
      </c>
      <c r="M11" s="7">
        <v>0</v>
      </c>
      <c r="N11" s="7">
        <v>0</v>
      </c>
      <c r="O11" s="7">
        <v>0</v>
      </c>
      <c r="P11" s="7">
        <v>0</v>
      </c>
      <c r="Q11" s="7">
        <v>1</v>
      </c>
      <c r="R11" s="7">
        <v>0</v>
      </c>
    </row>
    <row r="12" spans="1:19" ht="15">
      <c r="A12" s="83" t="s">
        <v>134</v>
      </c>
      <c r="B12" s="83" t="s">
        <v>163</v>
      </c>
      <c r="C12" s="90">
        <v>9</v>
      </c>
      <c r="D12" s="7">
        <v>0</v>
      </c>
      <c r="E12" s="7">
        <v>0</v>
      </c>
      <c r="F12" s="7">
        <v>0</v>
      </c>
      <c r="G12" s="7">
        <v>1</v>
      </c>
      <c r="H12" s="7">
        <v>0</v>
      </c>
      <c r="I12" s="7">
        <v>0</v>
      </c>
      <c r="J12" s="7">
        <v>0</v>
      </c>
      <c r="K12" s="7">
        <v>0</v>
      </c>
      <c r="L12" s="7">
        <v>3</v>
      </c>
      <c r="M12" s="7">
        <v>0</v>
      </c>
      <c r="N12" s="7">
        <v>0</v>
      </c>
      <c r="O12" s="7">
        <v>0</v>
      </c>
      <c r="P12" s="7">
        <v>0</v>
      </c>
      <c r="Q12" s="7">
        <v>4</v>
      </c>
      <c r="R12" s="7">
        <v>1</v>
      </c>
    </row>
    <row r="13" spans="1:19" s="31" customFormat="1" ht="15">
      <c r="A13" s="88" t="s">
        <v>339</v>
      </c>
      <c r="B13" s="87" t="s">
        <v>32</v>
      </c>
      <c r="C13" s="90">
        <v>9</v>
      </c>
      <c r="D13" s="7">
        <v>0</v>
      </c>
      <c r="E13" s="7">
        <v>0</v>
      </c>
      <c r="F13" s="7">
        <v>0</v>
      </c>
      <c r="G13" s="7">
        <v>1</v>
      </c>
      <c r="H13" s="7">
        <v>0</v>
      </c>
      <c r="I13" s="7">
        <v>0</v>
      </c>
      <c r="J13" s="7">
        <v>0</v>
      </c>
      <c r="K13" s="7">
        <v>0</v>
      </c>
      <c r="L13" s="7">
        <v>3</v>
      </c>
      <c r="M13" s="7">
        <v>0</v>
      </c>
      <c r="N13" s="7">
        <v>0</v>
      </c>
      <c r="O13" s="7">
        <v>0</v>
      </c>
      <c r="P13" s="7">
        <v>0</v>
      </c>
      <c r="Q13" s="7">
        <v>4</v>
      </c>
      <c r="R13" s="7">
        <v>1</v>
      </c>
    </row>
    <row r="14" spans="1:19" s="31" customFormat="1" ht="15">
      <c r="A14" s="88" t="s">
        <v>340</v>
      </c>
      <c r="B14" s="87" t="s">
        <v>35</v>
      </c>
      <c r="C14" s="90">
        <v>0</v>
      </c>
      <c r="D14" s="7">
        <v>0</v>
      </c>
      <c r="E14" s="7">
        <v>0</v>
      </c>
      <c r="F14" s="7">
        <v>0</v>
      </c>
      <c r="G14" s="7">
        <v>0</v>
      </c>
      <c r="H14" s="7">
        <v>0</v>
      </c>
      <c r="I14" s="7">
        <v>0</v>
      </c>
      <c r="J14" s="7">
        <v>0</v>
      </c>
      <c r="K14" s="7">
        <v>0</v>
      </c>
      <c r="L14" s="7">
        <v>0</v>
      </c>
      <c r="M14" s="7">
        <v>0</v>
      </c>
      <c r="N14" s="7">
        <v>0</v>
      </c>
      <c r="O14" s="7">
        <v>0</v>
      </c>
      <c r="P14" s="7">
        <v>0</v>
      </c>
      <c r="Q14" s="7">
        <v>0</v>
      </c>
      <c r="R14" s="7">
        <v>0</v>
      </c>
    </row>
    <row r="15" spans="1:19" ht="15">
      <c r="A15" s="83" t="s">
        <v>135</v>
      </c>
      <c r="B15" s="83" t="s">
        <v>164</v>
      </c>
      <c r="C15" s="90">
        <v>2</v>
      </c>
      <c r="D15" s="7">
        <v>1</v>
      </c>
      <c r="E15" s="7">
        <v>0</v>
      </c>
      <c r="F15" s="7">
        <v>0</v>
      </c>
      <c r="G15" s="7">
        <v>1</v>
      </c>
      <c r="H15" s="7">
        <v>0</v>
      </c>
      <c r="I15" s="7">
        <v>0</v>
      </c>
      <c r="J15" s="7">
        <v>0</v>
      </c>
      <c r="K15" s="7">
        <v>0</v>
      </c>
      <c r="L15" s="7">
        <v>0</v>
      </c>
      <c r="M15" s="7">
        <v>0</v>
      </c>
      <c r="N15" s="7">
        <v>0</v>
      </c>
      <c r="O15" s="7">
        <v>0</v>
      </c>
      <c r="P15" s="7">
        <v>0</v>
      </c>
      <c r="Q15" s="7">
        <v>0</v>
      </c>
      <c r="R15" s="7">
        <v>0</v>
      </c>
    </row>
    <row r="16" spans="1:19" ht="15">
      <c r="A16" s="83" t="s">
        <v>136</v>
      </c>
      <c r="B16" s="83" t="s">
        <v>165</v>
      </c>
      <c r="C16" s="90">
        <v>23</v>
      </c>
      <c r="D16" s="7">
        <v>1</v>
      </c>
      <c r="E16" s="7">
        <v>0</v>
      </c>
      <c r="F16" s="7">
        <v>13</v>
      </c>
      <c r="G16" s="7">
        <v>0</v>
      </c>
      <c r="H16" s="7">
        <v>0</v>
      </c>
      <c r="I16" s="7">
        <v>0</v>
      </c>
      <c r="J16" s="7">
        <v>0</v>
      </c>
      <c r="K16" s="7">
        <v>0</v>
      </c>
      <c r="L16" s="7">
        <v>3</v>
      </c>
      <c r="M16" s="7">
        <v>0</v>
      </c>
      <c r="N16" s="7">
        <v>0</v>
      </c>
      <c r="O16" s="7">
        <v>0</v>
      </c>
      <c r="P16" s="7">
        <v>1</v>
      </c>
      <c r="Q16" s="7">
        <v>2</v>
      </c>
      <c r="R16" s="7">
        <v>3</v>
      </c>
    </row>
    <row r="17" spans="1:18" ht="15">
      <c r="A17" s="83" t="s">
        <v>3</v>
      </c>
      <c r="B17" s="83" t="s">
        <v>166</v>
      </c>
      <c r="C17" s="90">
        <v>11</v>
      </c>
      <c r="D17" s="7">
        <v>1</v>
      </c>
      <c r="E17" s="7">
        <v>1</v>
      </c>
      <c r="F17" s="7">
        <v>0</v>
      </c>
      <c r="G17" s="7">
        <v>2</v>
      </c>
      <c r="H17" s="7">
        <v>0</v>
      </c>
      <c r="I17" s="7">
        <v>0</v>
      </c>
      <c r="J17" s="7">
        <v>0</v>
      </c>
      <c r="K17" s="7">
        <v>0</v>
      </c>
      <c r="L17" s="7">
        <v>0</v>
      </c>
      <c r="M17" s="7">
        <v>0</v>
      </c>
      <c r="N17" s="7">
        <v>0</v>
      </c>
      <c r="O17" s="7">
        <v>0</v>
      </c>
      <c r="P17" s="7">
        <v>0</v>
      </c>
      <c r="Q17" s="7">
        <v>5</v>
      </c>
      <c r="R17" s="7">
        <v>2</v>
      </c>
    </row>
    <row r="18" spans="1:18" s="31" customFormat="1" ht="15">
      <c r="A18" s="88" t="s">
        <v>4</v>
      </c>
      <c r="B18" s="87" t="s">
        <v>32</v>
      </c>
      <c r="C18" s="90">
        <v>11</v>
      </c>
      <c r="D18" s="7">
        <v>1</v>
      </c>
      <c r="E18" s="7">
        <v>1</v>
      </c>
      <c r="F18" s="7">
        <v>0</v>
      </c>
      <c r="G18" s="7">
        <v>2</v>
      </c>
      <c r="H18" s="7">
        <v>0</v>
      </c>
      <c r="I18" s="7">
        <v>0</v>
      </c>
      <c r="J18" s="7">
        <v>0</v>
      </c>
      <c r="K18" s="7">
        <v>0</v>
      </c>
      <c r="L18" s="7">
        <v>0</v>
      </c>
      <c r="M18" s="7">
        <v>0</v>
      </c>
      <c r="N18" s="7">
        <v>0</v>
      </c>
      <c r="O18" s="7">
        <v>0</v>
      </c>
      <c r="P18" s="7">
        <v>0</v>
      </c>
      <c r="Q18" s="7">
        <v>5</v>
      </c>
      <c r="R18" s="7">
        <v>2</v>
      </c>
    </row>
    <row r="19" spans="1:18" s="31" customFormat="1" ht="15">
      <c r="A19" s="88" t="s">
        <v>5</v>
      </c>
      <c r="B19" s="87" t="s">
        <v>31</v>
      </c>
      <c r="C19" s="90">
        <v>0</v>
      </c>
      <c r="D19" s="7">
        <v>0</v>
      </c>
      <c r="E19" s="7">
        <v>0</v>
      </c>
      <c r="F19" s="7">
        <v>0</v>
      </c>
      <c r="G19" s="7">
        <v>0</v>
      </c>
      <c r="H19" s="7">
        <v>0</v>
      </c>
      <c r="I19" s="7">
        <v>0</v>
      </c>
      <c r="J19" s="7">
        <v>0</v>
      </c>
      <c r="K19" s="7">
        <v>0</v>
      </c>
      <c r="L19" s="7">
        <v>0</v>
      </c>
      <c r="M19" s="7">
        <v>0</v>
      </c>
      <c r="N19" s="7">
        <v>0</v>
      </c>
      <c r="O19" s="7">
        <v>0</v>
      </c>
      <c r="P19" s="7">
        <v>0</v>
      </c>
      <c r="Q19" s="7">
        <v>0</v>
      </c>
      <c r="R19" s="7">
        <v>0</v>
      </c>
    </row>
    <row r="20" spans="1:18" ht="15">
      <c r="A20" s="83" t="s">
        <v>6</v>
      </c>
      <c r="B20" s="83" t="s">
        <v>167</v>
      </c>
      <c r="C20" s="90">
        <v>11</v>
      </c>
      <c r="D20" s="7">
        <v>3</v>
      </c>
      <c r="E20" s="7">
        <v>0</v>
      </c>
      <c r="F20" s="7">
        <v>0</v>
      </c>
      <c r="G20" s="7">
        <v>4</v>
      </c>
      <c r="H20" s="7">
        <v>0</v>
      </c>
      <c r="I20" s="7">
        <v>0</v>
      </c>
      <c r="J20" s="7">
        <v>0</v>
      </c>
      <c r="K20" s="7">
        <v>0</v>
      </c>
      <c r="L20" s="7">
        <v>2</v>
      </c>
      <c r="M20" s="7">
        <v>0</v>
      </c>
      <c r="N20" s="7">
        <v>0</v>
      </c>
      <c r="O20" s="7">
        <v>0</v>
      </c>
      <c r="P20" s="7">
        <v>0</v>
      </c>
      <c r="Q20" s="7">
        <v>1</v>
      </c>
      <c r="R20" s="7">
        <v>1</v>
      </c>
    </row>
    <row r="21" spans="1:18" ht="15">
      <c r="A21" s="83" t="s">
        <v>7</v>
      </c>
      <c r="B21" s="83" t="s">
        <v>168</v>
      </c>
      <c r="C21" s="90">
        <v>4</v>
      </c>
      <c r="D21" s="7">
        <v>0</v>
      </c>
      <c r="E21" s="7">
        <v>0</v>
      </c>
      <c r="F21" s="7">
        <v>0</v>
      </c>
      <c r="G21" s="7">
        <v>0</v>
      </c>
      <c r="H21" s="7">
        <v>0</v>
      </c>
      <c r="I21" s="7">
        <v>0</v>
      </c>
      <c r="J21" s="7">
        <v>0</v>
      </c>
      <c r="K21" s="7">
        <v>0</v>
      </c>
      <c r="L21" s="7">
        <v>0</v>
      </c>
      <c r="M21" s="7">
        <v>0</v>
      </c>
      <c r="N21" s="7">
        <v>0</v>
      </c>
      <c r="O21" s="7">
        <v>0</v>
      </c>
      <c r="P21" s="7">
        <v>0</v>
      </c>
      <c r="Q21" s="7">
        <v>3</v>
      </c>
      <c r="R21" s="7">
        <v>1</v>
      </c>
    </row>
    <row r="22" spans="1:18" ht="15">
      <c r="A22" s="83" t="s">
        <v>8</v>
      </c>
      <c r="B22" s="83" t="s">
        <v>169</v>
      </c>
      <c r="C22" s="90">
        <v>3</v>
      </c>
      <c r="D22" s="7">
        <v>1</v>
      </c>
      <c r="E22" s="7">
        <v>0</v>
      </c>
      <c r="F22" s="7">
        <v>0</v>
      </c>
      <c r="G22" s="7">
        <v>0</v>
      </c>
      <c r="H22" s="7">
        <v>0</v>
      </c>
      <c r="I22" s="7">
        <v>0</v>
      </c>
      <c r="J22" s="7">
        <v>0</v>
      </c>
      <c r="K22" s="7">
        <v>0</v>
      </c>
      <c r="L22" s="7">
        <v>1</v>
      </c>
      <c r="M22" s="7">
        <v>0</v>
      </c>
      <c r="N22" s="7">
        <v>0</v>
      </c>
      <c r="O22" s="7">
        <v>0</v>
      </c>
      <c r="P22" s="7">
        <v>0</v>
      </c>
      <c r="Q22" s="7">
        <v>0</v>
      </c>
      <c r="R22" s="7">
        <v>1</v>
      </c>
    </row>
    <row r="23" spans="1:18" s="31" customFormat="1" ht="15">
      <c r="A23" s="88" t="s">
        <v>9</v>
      </c>
      <c r="B23" s="87" t="s">
        <v>32</v>
      </c>
      <c r="C23" s="90">
        <v>3</v>
      </c>
      <c r="D23" s="7">
        <v>1</v>
      </c>
      <c r="E23" s="7">
        <v>0</v>
      </c>
      <c r="F23" s="7">
        <v>0</v>
      </c>
      <c r="G23" s="7">
        <v>0</v>
      </c>
      <c r="H23" s="7">
        <v>0</v>
      </c>
      <c r="I23" s="7">
        <v>0</v>
      </c>
      <c r="J23" s="7">
        <v>0</v>
      </c>
      <c r="K23" s="7">
        <v>0</v>
      </c>
      <c r="L23" s="7">
        <v>1</v>
      </c>
      <c r="M23" s="7">
        <v>0</v>
      </c>
      <c r="N23" s="7">
        <v>0</v>
      </c>
      <c r="O23" s="7">
        <v>0</v>
      </c>
      <c r="P23" s="7">
        <v>0</v>
      </c>
      <c r="Q23" s="7">
        <v>0</v>
      </c>
      <c r="R23" s="7">
        <v>1</v>
      </c>
    </row>
    <row r="24" spans="1:18" s="31" customFormat="1" ht="15">
      <c r="A24" s="88" t="s">
        <v>10</v>
      </c>
      <c r="B24" s="87" t="s">
        <v>33</v>
      </c>
      <c r="C24" s="90">
        <v>0</v>
      </c>
      <c r="D24" s="7">
        <v>0</v>
      </c>
      <c r="E24" s="7">
        <v>0</v>
      </c>
      <c r="F24" s="7">
        <v>0</v>
      </c>
      <c r="G24" s="7">
        <v>0</v>
      </c>
      <c r="H24" s="7">
        <v>0</v>
      </c>
      <c r="I24" s="7">
        <v>0</v>
      </c>
      <c r="J24" s="7">
        <v>0</v>
      </c>
      <c r="K24" s="7">
        <v>0</v>
      </c>
      <c r="L24" s="7">
        <v>0</v>
      </c>
      <c r="M24" s="7">
        <v>0</v>
      </c>
      <c r="N24" s="7">
        <v>0</v>
      </c>
      <c r="O24" s="7">
        <v>0</v>
      </c>
      <c r="P24" s="7">
        <v>0</v>
      </c>
      <c r="Q24" s="7">
        <v>0</v>
      </c>
      <c r="R24" s="7">
        <v>0</v>
      </c>
    </row>
    <row r="25" spans="1:18" ht="15">
      <c r="A25" s="83" t="s">
        <v>11</v>
      </c>
      <c r="B25" s="83" t="s">
        <v>170</v>
      </c>
      <c r="C25" s="90">
        <v>2</v>
      </c>
      <c r="D25" s="7">
        <v>0</v>
      </c>
      <c r="E25" s="7">
        <v>0</v>
      </c>
      <c r="F25" s="7">
        <v>0</v>
      </c>
      <c r="G25" s="7">
        <v>0</v>
      </c>
      <c r="H25" s="7">
        <v>0</v>
      </c>
      <c r="I25" s="7">
        <v>0</v>
      </c>
      <c r="J25" s="7">
        <v>0</v>
      </c>
      <c r="K25" s="7">
        <v>0</v>
      </c>
      <c r="L25" s="7">
        <v>1</v>
      </c>
      <c r="M25" s="7">
        <v>0</v>
      </c>
      <c r="N25" s="7">
        <v>0</v>
      </c>
      <c r="O25" s="7">
        <v>0</v>
      </c>
      <c r="P25" s="7">
        <v>0</v>
      </c>
      <c r="Q25" s="7">
        <v>0</v>
      </c>
      <c r="R25" s="7">
        <v>1</v>
      </c>
    </row>
    <row r="26" spans="1:18" ht="15">
      <c r="A26" s="83" t="s">
        <v>12</v>
      </c>
      <c r="B26" s="83" t="s">
        <v>171</v>
      </c>
      <c r="C26" s="90">
        <v>4</v>
      </c>
      <c r="D26" s="7">
        <v>0</v>
      </c>
      <c r="E26" s="7">
        <v>0</v>
      </c>
      <c r="F26" s="7">
        <v>0</v>
      </c>
      <c r="G26" s="7">
        <v>0</v>
      </c>
      <c r="H26" s="7">
        <v>0</v>
      </c>
      <c r="I26" s="7">
        <v>0</v>
      </c>
      <c r="J26" s="7">
        <v>0</v>
      </c>
      <c r="K26" s="7">
        <v>0</v>
      </c>
      <c r="L26" s="7">
        <v>0</v>
      </c>
      <c r="M26" s="7">
        <v>0</v>
      </c>
      <c r="N26" s="7">
        <v>0</v>
      </c>
      <c r="O26" s="7">
        <v>0</v>
      </c>
      <c r="P26" s="7">
        <v>2</v>
      </c>
      <c r="Q26" s="7">
        <v>0</v>
      </c>
      <c r="R26" s="7">
        <v>2</v>
      </c>
    </row>
    <row r="27" spans="1:18" ht="15">
      <c r="A27" s="83" t="s">
        <v>13</v>
      </c>
      <c r="B27" s="83" t="s">
        <v>172</v>
      </c>
      <c r="C27" s="90">
        <v>26</v>
      </c>
      <c r="D27" s="7">
        <v>0</v>
      </c>
      <c r="E27" s="7">
        <v>0</v>
      </c>
      <c r="F27" s="7">
        <v>0</v>
      </c>
      <c r="G27" s="7">
        <v>22</v>
      </c>
      <c r="H27" s="7">
        <v>0</v>
      </c>
      <c r="I27" s="7">
        <v>0</v>
      </c>
      <c r="J27" s="7">
        <v>0</v>
      </c>
      <c r="K27" s="7">
        <v>0</v>
      </c>
      <c r="L27" s="7">
        <v>0</v>
      </c>
      <c r="M27" s="7">
        <v>0</v>
      </c>
      <c r="N27" s="7">
        <v>0</v>
      </c>
      <c r="O27" s="7">
        <v>0</v>
      </c>
      <c r="P27" s="7">
        <v>1</v>
      </c>
      <c r="Q27" s="7">
        <v>1</v>
      </c>
      <c r="R27" s="7">
        <v>2</v>
      </c>
    </row>
    <row r="28" spans="1:18" ht="15">
      <c r="A28" s="83" t="s">
        <v>14</v>
      </c>
      <c r="B28" s="83" t="s">
        <v>173</v>
      </c>
      <c r="C28" s="90">
        <v>27</v>
      </c>
      <c r="D28" s="7">
        <v>0</v>
      </c>
      <c r="E28" s="7">
        <v>0</v>
      </c>
      <c r="F28" s="7">
        <v>22</v>
      </c>
      <c r="G28" s="7">
        <v>0</v>
      </c>
      <c r="H28" s="7">
        <v>0</v>
      </c>
      <c r="I28" s="7">
        <v>0</v>
      </c>
      <c r="J28" s="7">
        <v>0</v>
      </c>
      <c r="K28" s="7">
        <v>0</v>
      </c>
      <c r="L28" s="7">
        <v>1</v>
      </c>
      <c r="M28" s="7">
        <v>0</v>
      </c>
      <c r="N28" s="7">
        <v>0</v>
      </c>
      <c r="O28" s="7">
        <v>0</v>
      </c>
      <c r="P28" s="7">
        <v>0</v>
      </c>
      <c r="Q28" s="7">
        <v>2</v>
      </c>
      <c r="R28" s="7">
        <v>2</v>
      </c>
    </row>
    <row r="29" spans="1:18" ht="15">
      <c r="A29" s="83" t="s">
        <v>15</v>
      </c>
      <c r="B29" s="83" t="s">
        <v>174</v>
      </c>
      <c r="C29" s="90">
        <v>8</v>
      </c>
      <c r="D29" s="7">
        <v>0</v>
      </c>
      <c r="E29" s="7">
        <v>0</v>
      </c>
      <c r="F29" s="7">
        <v>5</v>
      </c>
      <c r="G29" s="7">
        <v>0</v>
      </c>
      <c r="H29" s="7">
        <v>0</v>
      </c>
      <c r="I29" s="7">
        <v>0</v>
      </c>
      <c r="J29" s="7">
        <v>0</v>
      </c>
      <c r="K29" s="7">
        <v>0</v>
      </c>
      <c r="L29" s="7">
        <v>0</v>
      </c>
      <c r="M29" s="7">
        <v>0</v>
      </c>
      <c r="N29" s="7">
        <v>0</v>
      </c>
      <c r="O29" s="7">
        <v>0</v>
      </c>
      <c r="P29" s="7">
        <v>0</v>
      </c>
      <c r="Q29" s="7">
        <v>1</v>
      </c>
      <c r="R29" s="7">
        <v>2</v>
      </c>
    </row>
    <row r="30" spans="1:18" ht="15">
      <c r="A30" s="83" t="s">
        <v>16</v>
      </c>
      <c r="B30" s="83" t="s">
        <v>175</v>
      </c>
      <c r="C30" s="90">
        <v>6</v>
      </c>
      <c r="D30" s="7">
        <v>1</v>
      </c>
      <c r="E30" s="7">
        <v>0</v>
      </c>
      <c r="F30" s="7">
        <v>0</v>
      </c>
      <c r="G30" s="7">
        <v>4</v>
      </c>
      <c r="H30" s="7">
        <v>0</v>
      </c>
      <c r="I30" s="7">
        <v>0</v>
      </c>
      <c r="J30" s="7">
        <v>0</v>
      </c>
      <c r="K30" s="7">
        <v>0</v>
      </c>
      <c r="L30" s="7">
        <v>1</v>
      </c>
      <c r="M30" s="7">
        <v>0</v>
      </c>
      <c r="N30" s="7">
        <v>0</v>
      </c>
      <c r="O30" s="7">
        <v>0</v>
      </c>
      <c r="P30" s="7">
        <v>0</v>
      </c>
      <c r="Q30" s="7">
        <v>0</v>
      </c>
      <c r="R30" s="7">
        <v>0</v>
      </c>
    </row>
    <row r="31" spans="1:18" ht="15">
      <c r="A31" s="83" t="s">
        <v>17</v>
      </c>
      <c r="B31" s="83" t="s">
        <v>176</v>
      </c>
      <c r="C31" s="90">
        <v>5</v>
      </c>
      <c r="D31" s="7">
        <v>0</v>
      </c>
      <c r="E31" s="7">
        <v>0</v>
      </c>
      <c r="F31" s="7">
        <v>3</v>
      </c>
      <c r="G31" s="7">
        <v>2</v>
      </c>
      <c r="H31" s="7">
        <v>0</v>
      </c>
      <c r="I31" s="7">
        <v>0</v>
      </c>
      <c r="J31" s="7">
        <v>0</v>
      </c>
      <c r="K31" s="7">
        <v>0</v>
      </c>
      <c r="L31" s="7">
        <v>0</v>
      </c>
      <c r="M31" s="7">
        <v>0</v>
      </c>
      <c r="N31" s="7">
        <v>0</v>
      </c>
      <c r="O31" s="7">
        <v>0</v>
      </c>
      <c r="P31" s="7">
        <v>0</v>
      </c>
      <c r="Q31" s="7">
        <v>0</v>
      </c>
      <c r="R31" s="7">
        <v>0</v>
      </c>
    </row>
    <row r="32" spans="1:18" ht="15">
      <c r="A32" s="83" t="s">
        <v>18</v>
      </c>
      <c r="B32" s="83" t="s">
        <v>177</v>
      </c>
      <c r="C32" s="90">
        <v>2</v>
      </c>
      <c r="D32" s="7">
        <v>0</v>
      </c>
      <c r="E32" s="7">
        <v>0</v>
      </c>
      <c r="F32" s="7">
        <v>0</v>
      </c>
      <c r="G32" s="7">
        <v>0</v>
      </c>
      <c r="H32" s="7">
        <v>0</v>
      </c>
      <c r="I32" s="7">
        <v>0</v>
      </c>
      <c r="J32" s="7">
        <v>0</v>
      </c>
      <c r="K32" s="7">
        <v>0</v>
      </c>
      <c r="L32" s="7">
        <v>0</v>
      </c>
      <c r="M32" s="7">
        <v>0</v>
      </c>
      <c r="N32" s="7">
        <v>0</v>
      </c>
      <c r="O32" s="7">
        <v>0</v>
      </c>
      <c r="P32" s="7">
        <v>0</v>
      </c>
      <c r="Q32" s="7">
        <v>1</v>
      </c>
      <c r="R32" s="7">
        <v>1</v>
      </c>
    </row>
    <row r="33" spans="1:18" s="31" customFormat="1" ht="15">
      <c r="A33" s="88" t="s">
        <v>19</v>
      </c>
      <c r="B33" s="87" t="s">
        <v>32</v>
      </c>
      <c r="C33" s="90">
        <v>2</v>
      </c>
      <c r="D33" s="7">
        <v>0</v>
      </c>
      <c r="E33" s="7">
        <v>0</v>
      </c>
      <c r="F33" s="7">
        <v>0</v>
      </c>
      <c r="G33" s="7">
        <v>0</v>
      </c>
      <c r="H33" s="7">
        <v>0</v>
      </c>
      <c r="I33" s="7">
        <v>0</v>
      </c>
      <c r="J33" s="7">
        <v>0</v>
      </c>
      <c r="K33" s="7">
        <v>0</v>
      </c>
      <c r="L33" s="7">
        <v>0</v>
      </c>
      <c r="M33" s="7">
        <v>0</v>
      </c>
      <c r="N33" s="7">
        <v>0</v>
      </c>
      <c r="O33" s="7">
        <v>0</v>
      </c>
      <c r="P33" s="7">
        <v>0</v>
      </c>
      <c r="Q33" s="7">
        <v>1</v>
      </c>
      <c r="R33" s="7">
        <v>1</v>
      </c>
    </row>
    <row r="34" spans="1:18" s="31" customFormat="1" ht="15">
      <c r="A34" s="88" t="s">
        <v>20</v>
      </c>
      <c r="B34" s="87" t="s">
        <v>34</v>
      </c>
      <c r="C34" s="90">
        <v>0</v>
      </c>
      <c r="D34" s="7">
        <v>0</v>
      </c>
      <c r="E34" s="7">
        <v>0</v>
      </c>
      <c r="F34" s="7">
        <v>0</v>
      </c>
      <c r="G34" s="7">
        <v>0</v>
      </c>
      <c r="H34" s="7">
        <v>0</v>
      </c>
      <c r="I34" s="7">
        <v>0</v>
      </c>
      <c r="J34" s="7">
        <v>0</v>
      </c>
      <c r="K34" s="7">
        <v>0</v>
      </c>
      <c r="L34" s="7">
        <v>0</v>
      </c>
      <c r="M34" s="7">
        <v>0</v>
      </c>
      <c r="N34" s="7">
        <v>0</v>
      </c>
      <c r="O34" s="7">
        <v>0</v>
      </c>
      <c r="P34" s="7">
        <v>0</v>
      </c>
      <c r="Q34" s="7">
        <v>0</v>
      </c>
      <c r="R34" s="7">
        <v>0</v>
      </c>
    </row>
    <row r="35" spans="1:18" ht="15">
      <c r="A35" s="83" t="s">
        <v>21</v>
      </c>
      <c r="B35" s="83" t="s">
        <v>178</v>
      </c>
      <c r="C35" s="90">
        <v>17</v>
      </c>
      <c r="D35" s="7">
        <v>1</v>
      </c>
      <c r="E35" s="7">
        <v>0</v>
      </c>
      <c r="F35" s="7">
        <v>0</v>
      </c>
      <c r="G35" s="7">
        <v>1</v>
      </c>
      <c r="H35" s="7">
        <v>13</v>
      </c>
      <c r="I35" s="7">
        <v>0</v>
      </c>
      <c r="J35" s="7">
        <v>0</v>
      </c>
      <c r="K35" s="7">
        <v>0</v>
      </c>
      <c r="L35" s="7">
        <v>1</v>
      </c>
      <c r="M35" s="7">
        <v>1</v>
      </c>
      <c r="N35" s="7">
        <v>0</v>
      </c>
      <c r="O35" s="7">
        <v>0</v>
      </c>
      <c r="P35" s="7">
        <v>0</v>
      </c>
      <c r="Q35" s="7">
        <v>0</v>
      </c>
      <c r="R35" s="7">
        <v>0</v>
      </c>
    </row>
    <row r="36" spans="1:18" ht="15">
      <c r="A36" s="83" t="s">
        <v>22</v>
      </c>
      <c r="B36" s="83" t="s">
        <v>179</v>
      </c>
      <c r="C36" s="90">
        <v>9</v>
      </c>
      <c r="D36" s="7">
        <v>1</v>
      </c>
      <c r="E36" s="7">
        <v>0</v>
      </c>
      <c r="F36" s="7">
        <v>1</v>
      </c>
      <c r="G36" s="7">
        <v>0</v>
      </c>
      <c r="H36" s="7">
        <v>0</v>
      </c>
      <c r="I36" s="7">
        <v>0</v>
      </c>
      <c r="J36" s="7">
        <v>0</v>
      </c>
      <c r="K36" s="7">
        <v>0</v>
      </c>
      <c r="L36" s="7">
        <v>3</v>
      </c>
      <c r="M36" s="7">
        <v>0</v>
      </c>
      <c r="N36" s="7">
        <v>0</v>
      </c>
      <c r="O36" s="7">
        <v>0</v>
      </c>
      <c r="P36" s="7">
        <v>1</v>
      </c>
      <c r="Q36" s="7">
        <v>3</v>
      </c>
      <c r="R36" s="7">
        <v>0</v>
      </c>
    </row>
    <row r="37" spans="1:18" ht="15">
      <c r="A37" s="83" t="s">
        <v>23</v>
      </c>
      <c r="B37" s="83" t="s">
        <v>180</v>
      </c>
      <c r="C37" s="90">
        <v>5</v>
      </c>
      <c r="D37" s="7">
        <v>0</v>
      </c>
      <c r="E37" s="7">
        <v>0</v>
      </c>
      <c r="F37" s="7">
        <v>1</v>
      </c>
      <c r="G37" s="7">
        <v>0</v>
      </c>
      <c r="H37" s="7">
        <v>0</v>
      </c>
      <c r="I37" s="7">
        <v>0</v>
      </c>
      <c r="J37" s="7">
        <v>0</v>
      </c>
      <c r="K37" s="7">
        <v>0</v>
      </c>
      <c r="L37" s="7">
        <v>0</v>
      </c>
      <c r="M37" s="7">
        <v>0</v>
      </c>
      <c r="N37" s="7">
        <v>0</v>
      </c>
      <c r="O37" s="7">
        <v>0</v>
      </c>
      <c r="P37" s="7">
        <v>0</v>
      </c>
      <c r="Q37" s="7">
        <v>0</v>
      </c>
      <c r="R37" s="7">
        <v>4</v>
      </c>
    </row>
    <row r="38" spans="1:18" ht="15">
      <c r="A38" s="83" t="s">
        <v>24</v>
      </c>
      <c r="B38" s="83" t="s">
        <v>181</v>
      </c>
      <c r="C38" s="90">
        <v>25</v>
      </c>
      <c r="D38" s="7">
        <v>0</v>
      </c>
      <c r="E38" s="7">
        <v>0</v>
      </c>
      <c r="F38" s="7">
        <v>0</v>
      </c>
      <c r="G38" s="7">
        <v>25</v>
      </c>
      <c r="H38" s="7">
        <v>0</v>
      </c>
      <c r="I38" s="7">
        <v>0</v>
      </c>
      <c r="J38" s="7">
        <v>0</v>
      </c>
      <c r="K38" s="7">
        <v>0</v>
      </c>
      <c r="L38" s="7">
        <v>0</v>
      </c>
      <c r="M38" s="7">
        <v>0</v>
      </c>
      <c r="N38" s="7">
        <v>0</v>
      </c>
      <c r="O38" s="7">
        <v>0</v>
      </c>
      <c r="P38" s="7">
        <v>0</v>
      </c>
      <c r="Q38" s="7">
        <v>0</v>
      </c>
      <c r="R38" s="7">
        <v>0</v>
      </c>
    </row>
    <row r="39" spans="1:18" ht="15">
      <c r="A39" s="83" t="s">
        <v>25</v>
      </c>
      <c r="B39" s="83" t="s">
        <v>182</v>
      </c>
      <c r="C39" s="90">
        <v>2</v>
      </c>
      <c r="D39" s="7">
        <v>0</v>
      </c>
      <c r="E39" s="7">
        <v>0</v>
      </c>
      <c r="F39" s="7">
        <v>0</v>
      </c>
      <c r="G39" s="7">
        <v>0</v>
      </c>
      <c r="H39" s="7">
        <v>0</v>
      </c>
      <c r="I39" s="7">
        <v>0</v>
      </c>
      <c r="J39" s="7">
        <v>0</v>
      </c>
      <c r="K39" s="7">
        <v>0</v>
      </c>
      <c r="L39" s="7">
        <v>0</v>
      </c>
      <c r="M39" s="7">
        <v>0</v>
      </c>
      <c r="N39" s="7">
        <v>0</v>
      </c>
      <c r="O39" s="7">
        <v>0</v>
      </c>
      <c r="P39" s="7">
        <v>0</v>
      </c>
      <c r="Q39" s="7">
        <v>1</v>
      </c>
      <c r="R39" s="7">
        <v>1</v>
      </c>
    </row>
    <row r="40" spans="1:18" ht="15">
      <c r="A40" s="83" t="s">
        <v>26</v>
      </c>
      <c r="B40" s="83" t="s">
        <v>183</v>
      </c>
      <c r="C40" s="90">
        <v>8</v>
      </c>
      <c r="D40" s="7">
        <v>1</v>
      </c>
      <c r="E40" s="7">
        <v>0</v>
      </c>
      <c r="F40" s="7">
        <v>0</v>
      </c>
      <c r="G40" s="7">
        <v>0</v>
      </c>
      <c r="H40" s="7">
        <v>0</v>
      </c>
      <c r="I40" s="7">
        <v>0</v>
      </c>
      <c r="J40" s="7">
        <v>0</v>
      </c>
      <c r="K40" s="7">
        <v>0</v>
      </c>
      <c r="L40" s="7">
        <v>2</v>
      </c>
      <c r="M40" s="7">
        <v>0</v>
      </c>
      <c r="N40" s="7">
        <v>0</v>
      </c>
      <c r="O40" s="7">
        <v>0</v>
      </c>
      <c r="P40" s="7">
        <v>4</v>
      </c>
      <c r="Q40" s="7">
        <v>1</v>
      </c>
      <c r="R40" s="7">
        <v>0</v>
      </c>
    </row>
    <row r="41" spans="1:18" ht="15">
      <c r="A41" s="83" t="s">
        <v>27</v>
      </c>
      <c r="B41" s="83" t="s">
        <v>184</v>
      </c>
      <c r="C41" s="90">
        <v>0</v>
      </c>
      <c r="D41" s="7">
        <v>0</v>
      </c>
      <c r="E41" s="7">
        <v>0</v>
      </c>
      <c r="F41" s="7">
        <v>0</v>
      </c>
      <c r="G41" s="7">
        <v>0</v>
      </c>
      <c r="H41" s="7">
        <v>0</v>
      </c>
      <c r="I41" s="7">
        <v>0</v>
      </c>
      <c r="J41" s="7">
        <v>0</v>
      </c>
      <c r="K41" s="7">
        <v>0</v>
      </c>
      <c r="L41" s="7">
        <v>0</v>
      </c>
      <c r="M41" s="7">
        <v>0</v>
      </c>
      <c r="N41" s="7">
        <v>0</v>
      </c>
      <c r="O41" s="7">
        <v>0</v>
      </c>
      <c r="P41" s="7">
        <v>0</v>
      </c>
      <c r="Q41" s="7">
        <v>0</v>
      </c>
      <c r="R41" s="7">
        <v>0</v>
      </c>
    </row>
    <row r="42" spans="1:18" ht="15">
      <c r="A42" s="83" t="s">
        <v>28</v>
      </c>
      <c r="B42" s="83" t="s">
        <v>185</v>
      </c>
      <c r="C42" s="90">
        <v>2</v>
      </c>
      <c r="D42" s="7">
        <v>0</v>
      </c>
      <c r="E42" s="7">
        <v>0</v>
      </c>
      <c r="F42" s="7">
        <v>0</v>
      </c>
      <c r="G42" s="7">
        <v>1</v>
      </c>
      <c r="H42" s="7">
        <v>0</v>
      </c>
      <c r="I42" s="7">
        <v>0</v>
      </c>
      <c r="J42" s="7">
        <v>0</v>
      </c>
      <c r="K42" s="7">
        <v>0</v>
      </c>
      <c r="L42" s="7">
        <v>0</v>
      </c>
      <c r="M42" s="7">
        <v>0</v>
      </c>
      <c r="N42" s="7">
        <v>0</v>
      </c>
      <c r="O42" s="7">
        <v>0</v>
      </c>
      <c r="P42" s="7">
        <v>0</v>
      </c>
      <c r="Q42" s="7">
        <v>1</v>
      </c>
      <c r="R42" s="7">
        <v>0</v>
      </c>
    </row>
    <row r="43" spans="1:18" ht="15">
      <c r="A43" s="83" t="s">
        <v>29</v>
      </c>
      <c r="B43" s="83" t="s">
        <v>186</v>
      </c>
      <c r="C43" s="90">
        <v>1</v>
      </c>
      <c r="D43" s="7">
        <v>0</v>
      </c>
      <c r="E43" s="7">
        <v>0</v>
      </c>
      <c r="F43" s="7">
        <v>1</v>
      </c>
      <c r="G43" s="7">
        <v>0</v>
      </c>
      <c r="H43" s="7">
        <v>0</v>
      </c>
      <c r="I43" s="7">
        <v>0</v>
      </c>
      <c r="J43" s="7">
        <v>0</v>
      </c>
      <c r="K43" s="7">
        <v>0</v>
      </c>
      <c r="L43" s="7">
        <v>0</v>
      </c>
      <c r="M43" s="7">
        <v>0</v>
      </c>
      <c r="N43" s="7">
        <v>0</v>
      </c>
      <c r="O43" s="7">
        <v>0</v>
      </c>
      <c r="P43" s="7">
        <v>0</v>
      </c>
      <c r="Q43" s="7">
        <v>0</v>
      </c>
      <c r="R43" s="7">
        <v>0</v>
      </c>
    </row>
    <row r="44" spans="1:18" ht="15">
      <c r="A44" s="83" t="s">
        <v>30</v>
      </c>
      <c r="B44" s="83" t="s">
        <v>187</v>
      </c>
      <c r="C44" s="90">
        <v>16</v>
      </c>
      <c r="D44" s="7">
        <v>7</v>
      </c>
      <c r="E44" s="7">
        <v>0</v>
      </c>
      <c r="F44" s="7">
        <v>0</v>
      </c>
      <c r="G44" s="7">
        <v>0</v>
      </c>
      <c r="H44" s="7">
        <v>0</v>
      </c>
      <c r="I44" s="7">
        <v>0</v>
      </c>
      <c r="J44" s="7">
        <v>0</v>
      </c>
      <c r="K44" s="7">
        <v>0</v>
      </c>
      <c r="L44" s="7">
        <v>2</v>
      </c>
      <c r="M44" s="7">
        <v>0</v>
      </c>
      <c r="N44" s="7">
        <v>0</v>
      </c>
      <c r="O44" s="7">
        <v>0</v>
      </c>
      <c r="P44" s="7">
        <v>0</v>
      </c>
      <c r="Q44" s="7">
        <v>4</v>
      </c>
      <c r="R44" s="7">
        <v>3</v>
      </c>
    </row>
    <row r="45" spans="1:18" ht="15">
      <c r="A45" s="255" t="s">
        <v>87</v>
      </c>
      <c r="B45" s="256"/>
      <c r="C45" s="148">
        <v>274</v>
      </c>
      <c r="D45" s="149">
        <v>22</v>
      </c>
      <c r="E45" s="149">
        <v>4</v>
      </c>
      <c r="F45" s="149">
        <v>56</v>
      </c>
      <c r="G45" s="149">
        <v>81</v>
      </c>
      <c r="H45" s="149">
        <v>13</v>
      </c>
      <c r="I45" s="149">
        <v>0</v>
      </c>
      <c r="J45" s="149">
        <v>0</v>
      </c>
      <c r="K45" s="149">
        <v>0</v>
      </c>
      <c r="L45" s="149">
        <v>20</v>
      </c>
      <c r="M45" s="149">
        <v>1</v>
      </c>
      <c r="N45" s="149">
        <v>0</v>
      </c>
      <c r="O45" s="149">
        <v>0</v>
      </c>
      <c r="P45" s="149">
        <v>11</v>
      </c>
      <c r="Q45" s="149">
        <v>36</v>
      </c>
      <c r="R45" s="149">
        <v>30</v>
      </c>
    </row>
    <row r="46" spans="1:18" ht="15">
      <c r="A46" s="262" t="s">
        <v>835</v>
      </c>
      <c r="B46" s="262"/>
      <c r="C46" s="90">
        <v>56</v>
      </c>
      <c r="D46" s="7">
        <v>1</v>
      </c>
      <c r="E46" s="7">
        <v>0</v>
      </c>
      <c r="F46" s="7">
        <v>30</v>
      </c>
      <c r="G46" s="7">
        <v>4</v>
      </c>
      <c r="H46" s="7">
        <v>0</v>
      </c>
      <c r="I46" s="7">
        <v>0</v>
      </c>
      <c r="J46" s="7">
        <v>0</v>
      </c>
      <c r="K46" s="7">
        <v>0</v>
      </c>
      <c r="L46" s="7">
        <v>4</v>
      </c>
      <c r="M46" s="7">
        <v>0</v>
      </c>
      <c r="N46" s="7">
        <v>0</v>
      </c>
      <c r="O46" s="7">
        <v>0</v>
      </c>
      <c r="P46" s="7">
        <v>0</v>
      </c>
      <c r="Q46" s="7">
        <v>11</v>
      </c>
      <c r="R46" s="7">
        <v>6</v>
      </c>
    </row>
    <row r="47" spans="1:18" ht="15">
      <c r="A47" s="262" t="s">
        <v>836</v>
      </c>
      <c r="B47" s="262"/>
      <c r="C47" s="90">
        <v>51</v>
      </c>
      <c r="D47" s="7">
        <v>4</v>
      </c>
      <c r="E47" s="7">
        <v>1</v>
      </c>
      <c r="F47" s="7">
        <v>14</v>
      </c>
      <c r="G47" s="7">
        <v>2</v>
      </c>
      <c r="H47" s="7">
        <v>0</v>
      </c>
      <c r="I47" s="7">
        <v>0</v>
      </c>
      <c r="J47" s="7">
        <v>0</v>
      </c>
      <c r="K47" s="7">
        <v>0</v>
      </c>
      <c r="L47" s="7">
        <v>8</v>
      </c>
      <c r="M47" s="7">
        <v>0</v>
      </c>
      <c r="N47" s="7">
        <v>0</v>
      </c>
      <c r="O47" s="7">
        <v>0</v>
      </c>
      <c r="P47" s="7">
        <v>6</v>
      </c>
      <c r="Q47" s="7">
        <v>11</v>
      </c>
      <c r="R47" s="7">
        <v>5</v>
      </c>
    </row>
    <row r="48" spans="1:18" ht="12.75" customHeight="1">
      <c r="A48" s="262" t="s">
        <v>837</v>
      </c>
      <c r="B48" s="262"/>
      <c r="C48" s="90">
        <v>36</v>
      </c>
      <c r="D48" s="7">
        <v>5</v>
      </c>
      <c r="E48" s="7">
        <v>0</v>
      </c>
      <c r="F48" s="7">
        <v>0</v>
      </c>
      <c r="G48" s="7">
        <v>6</v>
      </c>
      <c r="H48" s="7">
        <v>13</v>
      </c>
      <c r="I48" s="7">
        <v>0</v>
      </c>
      <c r="J48" s="7">
        <v>0</v>
      </c>
      <c r="K48" s="7">
        <v>0</v>
      </c>
      <c r="L48" s="7">
        <v>4</v>
      </c>
      <c r="M48" s="7">
        <v>1</v>
      </c>
      <c r="N48" s="7">
        <v>0</v>
      </c>
      <c r="O48" s="7">
        <v>0</v>
      </c>
      <c r="P48" s="7">
        <v>1</v>
      </c>
      <c r="Q48" s="7">
        <v>4</v>
      </c>
      <c r="R48" s="7">
        <v>2</v>
      </c>
    </row>
    <row r="49" spans="1:18" ht="15">
      <c r="A49" s="262" t="s">
        <v>838</v>
      </c>
      <c r="B49" s="262"/>
      <c r="C49" s="90">
        <v>35</v>
      </c>
      <c r="D49" s="7">
        <v>12</v>
      </c>
      <c r="E49" s="7">
        <v>3</v>
      </c>
      <c r="F49" s="7">
        <v>1</v>
      </c>
      <c r="G49" s="7">
        <v>6</v>
      </c>
      <c r="H49" s="7">
        <v>0</v>
      </c>
      <c r="I49" s="7">
        <v>0</v>
      </c>
      <c r="J49" s="7">
        <v>0</v>
      </c>
      <c r="K49" s="7">
        <v>0</v>
      </c>
      <c r="L49" s="7">
        <v>3</v>
      </c>
      <c r="M49" s="7">
        <v>0</v>
      </c>
      <c r="N49" s="7">
        <v>0</v>
      </c>
      <c r="O49" s="7">
        <v>0</v>
      </c>
      <c r="P49" s="7">
        <v>1</v>
      </c>
      <c r="Q49" s="7">
        <v>5</v>
      </c>
      <c r="R49" s="7">
        <v>4</v>
      </c>
    </row>
    <row r="50" spans="1:18" ht="14.25" customHeight="1">
      <c r="A50" s="262" t="s">
        <v>839</v>
      </c>
      <c r="B50" s="262"/>
      <c r="C50" s="90">
        <v>96</v>
      </c>
      <c r="D50" s="7">
        <v>0</v>
      </c>
      <c r="E50" s="7">
        <v>0</v>
      </c>
      <c r="F50" s="7">
        <v>11</v>
      </c>
      <c r="G50" s="7">
        <v>63</v>
      </c>
      <c r="H50" s="7">
        <v>0</v>
      </c>
      <c r="I50" s="7">
        <v>0</v>
      </c>
      <c r="J50" s="7">
        <v>0</v>
      </c>
      <c r="K50" s="7">
        <v>0</v>
      </c>
      <c r="L50" s="7">
        <v>1</v>
      </c>
      <c r="M50" s="7">
        <v>0</v>
      </c>
      <c r="N50" s="7">
        <v>0</v>
      </c>
      <c r="O50" s="7">
        <v>0</v>
      </c>
      <c r="P50" s="7">
        <v>3</v>
      </c>
      <c r="Q50" s="7">
        <v>5</v>
      </c>
      <c r="R50" s="7">
        <v>13</v>
      </c>
    </row>
    <row r="51" spans="1:18">
      <c r="C51" s="32"/>
    </row>
    <row r="52" spans="1:18">
      <c r="B52" s="32"/>
      <c r="D52" s="34"/>
      <c r="E52" s="35"/>
      <c r="F52" s="34"/>
      <c r="G52" s="34"/>
      <c r="H52" s="34"/>
      <c r="I52" s="34"/>
      <c r="J52" s="34"/>
      <c r="K52" s="34"/>
      <c r="L52" s="34"/>
    </row>
  </sheetData>
  <mergeCells count="27">
    <mergeCell ref="A50:B50"/>
    <mergeCell ref="A1:R1"/>
    <mergeCell ref="A46:B46"/>
    <mergeCell ref="A47:B47"/>
    <mergeCell ref="A48:B48"/>
    <mergeCell ref="A49:B49"/>
    <mergeCell ref="I4:I5"/>
    <mergeCell ref="J4:J5"/>
    <mergeCell ref="A3:A5"/>
    <mergeCell ref="A45:B45"/>
    <mergeCell ref="B3:B5"/>
    <mergeCell ref="C3:C5"/>
    <mergeCell ref="D4:D5"/>
    <mergeCell ref="E4:E5"/>
    <mergeCell ref="K4:K5"/>
    <mergeCell ref="L4:L5"/>
    <mergeCell ref="H4:H5"/>
    <mergeCell ref="A2:R2"/>
    <mergeCell ref="M4:M5"/>
    <mergeCell ref="N4:N5"/>
    <mergeCell ref="O4:O5"/>
    <mergeCell ref="P4:P5"/>
    <mergeCell ref="Q4:Q5"/>
    <mergeCell ref="R4:R5"/>
    <mergeCell ref="D3:R3"/>
    <mergeCell ref="F4:F5"/>
    <mergeCell ref="G4:G5"/>
  </mergeCells>
  <phoneticPr fontId="0" type="noConversion"/>
  <hyperlinks>
    <hyperlink ref="S1" location="'Spis tabel'!A1" display="Powrót do spisu tabel"/>
  </hyperlinks>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L1"/>
  <sheetViews>
    <sheetView showGridLines="0" workbookViewId="0">
      <selection activeCell="M3" sqref="M3"/>
    </sheetView>
  </sheetViews>
  <sheetFormatPr defaultRowHeight="12.75"/>
  <sheetData>
    <row r="1" spans="1:12" ht="31.5" customHeight="1">
      <c r="A1" s="223" t="s">
        <v>834</v>
      </c>
      <c r="B1" s="223"/>
      <c r="C1" s="223"/>
      <c r="D1" s="223"/>
      <c r="E1" s="223"/>
      <c r="F1" s="223"/>
      <c r="G1" s="223"/>
      <c r="H1" s="223"/>
      <c r="I1" s="223"/>
      <c r="J1" s="223"/>
      <c r="L1" s="211" t="s">
        <v>819</v>
      </c>
    </row>
  </sheetData>
  <mergeCells count="1">
    <mergeCell ref="A1:J1"/>
  </mergeCells>
  <hyperlinks>
    <hyperlink ref="L1" location="'Spis tabel'!A1" display="powrót do spisu tabel"/>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K52"/>
  <sheetViews>
    <sheetView showGridLines="0" zoomScaleNormal="100" workbookViewId="0">
      <selection activeCell="K1" sqref="K1"/>
    </sheetView>
  </sheetViews>
  <sheetFormatPr defaultRowHeight="12.75"/>
  <cols>
    <col min="1" max="1" width="5.42578125" style="10" customWidth="1"/>
    <col min="2" max="2" width="20.5703125" style="10" customWidth="1"/>
    <col min="3" max="4" width="13.42578125" style="10" customWidth="1"/>
    <col min="5" max="5" width="13.28515625" style="10" customWidth="1"/>
    <col min="6" max="6" width="16.7109375" style="10" customWidth="1"/>
    <col min="7" max="7" width="14.7109375" style="10" customWidth="1"/>
    <col min="8" max="8" width="11" style="10" customWidth="1"/>
    <col min="9" max="9" width="12.7109375" style="10" customWidth="1"/>
    <col min="10" max="10" width="14" style="10" customWidth="1"/>
    <col min="11" max="11" width="10.85546875" style="10" customWidth="1"/>
    <col min="12" max="12" width="17.85546875" style="10" customWidth="1"/>
    <col min="13" max="16384" width="9.140625" style="10"/>
  </cols>
  <sheetData>
    <row r="1" spans="1:11" ht="15" customHeight="1">
      <c r="A1" s="233" t="s">
        <v>322</v>
      </c>
      <c r="B1" s="233"/>
      <c r="C1" s="233"/>
      <c r="D1" s="233"/>
      <c r="E1" s="233"/>
      <c r="F1" s="233"/>
      <c r="G1" s="233"/>
      <c r="H1" s="233"/>
      <c r="I1" s="233"/>
      <c r="J1" s="233"/>
      <c r="K1" s="211" t="s">
        <v>820</v>
      </c>
    </row>
    <row r="2" spans="1:11" ht="15" customHeight="1">
      <c r="A2" s="233" t="s">
        <v>999</v>
      </c>
      <c r="B2" s="233"/>
      <c r="C2" s="233"/>
      <c r="D2" s="233"/>
      <c r="E2" s="233"/>
      <c r="F2" s="233"/>
      <c r="G2" s="233"/>
      <c r="H2" s="233"/>
      <c r="I2" s="233"/>
      <c r="J2" s="233"/>
    </row>
    <row r="3" spans="1:11" s="11" customFormat="1" ht="18.75" customHeight="1">
      <c r="A3" s="252" t="s">
        <v>88</v>
      </c>
      <c r="B3" s="252" t="s">
        <v>2</v>
      </c>
      <c r="C3" s="252" t="s">
        <v>198</v>
      </c>
      <c r="D3" s="46" t="s">
        <v>66</v>
      </c>
      <c r="E3" s="252" t="s">
        <v>68</v>
      </c>
      <c r="F3" s="252"/>
      <c r="G3" s="252" t="s">
        <v>232</v>
      </c>
      <c r="H3" s="252" t="s">
        <v>70</v>
      </c>
      <c r="I3" s="252"/>
      <c r="J3" s="252"/>
    </row>
    <row r="4" spans="1:11" s="11" customFormat="1" ht="16.5" customHeight="1">
      <c r="A4" s="252"/>
      <c r="B4" s="252"/>
      <c r="C4" s="252"/>
      <c r="D4" s="252" t="s">
        <v>52</v>
      </c>
      <c r="E4" s="252" t="s">
        <v>313</v>
      </c>
      <c r="F4" s="252" t="s">
        <v>314</v>
      </c>
      <c r="G4" s="252"/>
      <c r="H4" s="252" t="s">
        <v>53</v>
      </c>
      <c r="I4" s="252" t="s">
        <v>54</v>
      </c>
      <c r="J4" s="252"/>
    </row>
    <row r="5" spans="1:11" s="11" customFormat="1" ht="28.5" customHeight="1">
      <c r="A5" s="252"/>
      <c r="B5" s="252"/>
      <c r="C5" s="252"/>
      <c r="D5" s="252"/>
      <c r="E5" s="252"/>
      <c r="F5" s="252"/>
      <c r="G5" s="252"/>
      <c r="H5" s="252"/>
      <c r="I5" s="46" t="s">
        <v>57</v>
      </c>
      <c r="J5" s="46" t="s">
        <v>69</v>
      </c>
    </row>
    <row r="6" spans="1:11" ht="15">
      <c r="A6" s="83" t="s">
        <v>128</v>
      </c>
      <c r="B6" s="83" t="s">
        <v>158</v>
      </c>
      <c r="C6" s="7">
        <v>330</v>
      </c>
      <c r="D6" s="7">
        <v>227</v>
      </c>
      <c r="E6" s="85">
        <v>11.111111111111114</v>
      </c>
      <c r="F6" s="85">
        <v>-6.5155807365439102</v>
      </c>
      <c r="G6" s="85">
        <v>23.420865862313697</v>
      </c>
      <c r="H6" s="86">
        <v>88</v>
      </c>
      <c r="I6" s="86">
        <v>51</v>
      </c>
      <c r="J6" s="86">
        <v>37</v>
      </c>
      <c r="K6" s="26"/>
    </row>
    <row r="7" spans="1:11" ht="19.899999999999999" customHeight="1">
      <c r="A7" s="83" t="s">
        <v>129</v>
      </c>
      <c r="B7" s="83" t="s">
        <v>249</v>
      </c>
      <c r="C7" s="7">
        <v>435</v>
      </c>
      <c r="D7" s="7">
        <v>296</v>
      </c>
      <c r="E7" s="85">
        <v>8.2089552238805936</v>
      </c>
      <c r="F7" s="85">
        <v>-7.4468085106383057</v>
      </c>
      <c r="G7" s="85">
        <v>28.431372549019606</v>
      </c>
      <c r="H7" s="86">
        <v>158</v>
      </c>
      <c r="I7" s="86">
        <v>123</v>
      </c>
      <c r="J7" s="86">
        <v>76</v>
      </c>
      <c r="K7" s="26"/>
    </row>
    <row r="8" spans="1:11" ht="15">
      <c r="A8" s="83" t="s">
        <v>130</v>
      </c>
      <c r="B8" s="83" t="s">
        <v>159</v>
      </c>
      <c r="C8" s="7">
        <v>592</v>
      </c>
      <c r="D8" s="7">
        <v>424</v>
      </c>
      <c r="E8" s="85">
        <v>4.9645390070921991</v>
      </c>
      <c r="F8" s="85">
        <v>-29.691211401425178</v>
      </c>
      <c r="G8" s="85">
        <v>23.938536190861299</v>
      </c>
      <c r="H8" s="86">
        <v>232</v>
      </c>
      <c r="I8" s="86">
        <v>195</v>
      </c>
      <c r="J8" s="86">
        <v>86</v>
      </c>
      <c r="K8" s="26"/>
    </row>
    <row r="9" spans="1:11" ht="15">
      <c r="A9" s="83" t="s">
        <v>131</v>
      </c>
      <c r="B9" s="83" t="s">
        <v>160</v>
      </c>
      <c r="C9" s="7">
        <v>629</v>
      </c>
      <c r="D9" s="7">
        <v>418</v>
      </c>
      <c r="E9" s="85">
        <v>7.3378839590443761</v>
      </c>
      <c r="F9" s="85">
        <v>-7.6358296622613864</v>
      </c>
      <c r="G9" s="85">
        <v>32.863113897596655</v>
      </c>
      <c r="H9" s="86">
        <v>124</v>
      </c>
      <c r="I9" s="86">
        <v>76</v>
      </c>
      <c r="J9" s="86">
        <v>61</v>
      </c>
      <c r="K9" s="26"/>
    </row>
    <row r="10" spans="1:11" ht="15">
      <c r="A10" s="83" t="s">
        <v>132</v>
      </c>
      <c r="B10" s="83" t="s">
        <v>161</v>
      </c>
      <c r="C10" s="7">
        <v>322</v>
      </c>
      <c r="D10" s="7">
        <v>216</v>
      </c>
      <c r="E10" s="85">
        <v>7.6923076923076934</v>
      </c>
      <c r="F10" s="85">
        <v>-9.0395480225988791</v>
      </c>
      <c r="G10" s="85">
        <v>31.912784935579779</v>
      </c>
      <c r="H10" s="86">
        <v>83</v>
      </c>
      <c r="I10" s="86">
        <v>59</v>
      </c>
      <c r="J10" s="86">
        <v>41</v>
      </c>
      <c r="K10" s="26"/>
    </row>
    <row r="11" spans="1:11" ht="15">
      <c r="A11" s="83" t="s">
        <v>133</v>
      </c>
      <c r="B11" s="83" t="s">
        <v>162</v>
      </c>
      <c r="C11" s="7">
        <v>389</v>
      </c>
      <c r="D11" s="7">
        <v>273</v>
      </c>
      <c r="E11" s="85">
        <v>16.119402985074643</v>
      </c>
      <c r="F11" s="85">
        <v>-10.77981651376146</v>
      </c>
      <c r="G11" s="85">
        <v>32.799325463743678</v>
      </c>
      <c r="H11" s="86">
        <v>116</v>
      </c>
      <c r="I11" s="86">
        <v>60</v>
      </c>
      <c r="J11" s="86">
        <v>43</v>
      </c>
      <c r="K11" s="26"/>
    </row>
    <row r="12" spans="1:11" ht="15">
      <c r="A12" s="83" t="s">
        <v>134</v>
      </c>
      <c r="B12" s="83" t="s">
        <v>163</v>
      </c>
      <c r="C12" s="7">
        <v>547</v>
      </c>
      <c r="D12" s="7">
        <v>359</v>
      </c>
      <c r="E12" s="85">
        <v>11.405295315682281</v>
      </c>
      <c r="F12" s="85">
        <v>-11.631663974151863</v>
      </c>
      <c r="G12" s="85">
        <v>25.418215613382898</v>
      </c>
      <c r="H12" s="86">
        <v>193</v>
      </c>
      <c r="I12" s="86">
        <v>132</v>
      </c>
      <c r="J12" s="86">
        <v>76</v>
      </c>
      <c r="K12" s="26"/>
    </row>
    <row r="13" spans="1:11" s="22" customFormat="1" ht="15">
      <c r="A13" s="88" t="s">
        <v>339</v>
      </c>
      <c r="B13" s="87" t="s">
        <v>32</v>
      </c>
      <c r="C13" s="7">
        <v>257</v>
      </c>
      <c r="D13" s="7">
        <v>167</v>
      </c>
      <c r="E13" s="85">
        <v>19.534883720930239</v>
      </c>
      <c r="F13" s="85">
        <v>-11.986301369863014</v>
      </c>
      <c r="G13" s="85">
        <v>31.84634448574969</v>
      </c>
      <c r="H13" s="86">
        <v>94</v>
      </c>
      <c r="I13" s="86">
        <v>50</v>
      </c>
      <c r="J13" s="86">
        <v>30</v>
      </c>
      <c r="K13" s="27"/>
    </row>
    <row r="14" spans="1:11" s="22" customFormat="1" ht="15">
      <c r="A14" s="88" t="s">
        <v>340</v>
      </c>
      <c r="B14" s="87" t="s">
        <v>35</v>
      </c>
      <c r="C14" s="7">
        <v>290</v>
      </c>
      <c r="D14" s="7">
        <v>192</v>
      </c>
      <c r="E14" s="85">
        <v>5.0724637681159379</v>
      </c>
      <c r="F14" s="85">
        <v>-11.314984709480129</v>
      </c>
      <c r="G14" s="85">
        <v>21.561338289962826</v>
      </c>
      <c r="H14" s="86">
        <v>99</v>
      </c>
      <c r="I14" s="86">
        <v>82</v>
      </c>
      <c r="J14" s="86">
        <v>46</v>
      </c>
      <c r="K14" s="27"/>
    </row>
    <row r="15" spans="1:11" ht="15">
      <c r="A15" s="83" t="s">
        <v>135</v>
      </c>
      <c r="B15" s="83" t="s">
        <v>164</v>
      </c>
      <c r="C15" s="7">
        <v>203</v>
      </c>
      <c r="D15" s="7">
        <v>154</v>
      </c>
      <c r="E15" s="85">
        <v>8.5561497326203124</v>
      </c>
      <c r="F15" s="85">
        <v>-5.5813953488372192</v>
      </c>
      <c r="G15" s="85">
        <v>31.327160493827162</v>
      </c>
      <c r="H15" s="86">
        <v>66</v>
      </c>
      <c r="I15" s="86">
        <v>47</v>
      </c>
      <c r="J15" s="86">
        <v>35</v>
      </c>
      <c r="K15" s="26"/>
    </row>
    <row r="16" spans="1:11" ht="15">
      <c r="A16" s="83" t="s">
        <v>136</v>
      </c>
      <c r="B16" s="83" t="s">
        <v>165</v>
      </c>
      <c r="C16" s="7">
        <v>572</v>
      </c>
      <c r="D16" s="7">
        <v>385</v>
      </c>
      <c r="E16" s="85">
        <v>11.71875</v>
      </c>
      <c r="F16" s="85">
        <v>-23.427041499330656</v>
      </c>
      <c r="G16" s="85">
        <v>36.87943262411347</v>
      </c>
      <c r="H16" s="86">
        <v>212</v>
      </c>
      <c r="I16" s="86">
        <v>152</v>
      </c>
      <c r="J16" s="86">
        <v>86</v>
      </c>
      <c r="K16" s="26"/>
    </row>
    <row r="17" spans="1:11" ht="15">
      <c r="A17" s="83" t="s">
        <v>3</v>
      </c>
      <c r="B17" s="83" t="s">
        <v>166</v>
      </c>
      <c r="C17" s="7">
        <v>1864</v>
      </c>
      <c r="D17" s="7">
        <v>1239</v>
      </c>
      <c r="E17" s="85">
        <v>9.1334894613583231</v>
      </c>
      <c r="F17" s="85">
        <v>-24.350649350649363</v>
      </c>
      <c r="G17" s="85">
        <v>28.624078624078624</v>
      </c>
      <c r="H17" s="86">
        <v>421</v>
      </c>
      <c r="I17" s="86">
        <v>254</v>
      </c>
      <c r="J17" s="86">
        <v>132</v>
      </c>
      <c r="K17" s="26"/>
    </row>
    <row r="18" spans="1:11" s="22" customFormat="1" ht="15">
      <c r="A18" s="88" t="s">
        <v>4</v>
      </c>
      <c r="B18" s="87" t="s">
        <v>32</v>
      </c>
      <c r="C18" s="7">
        <v>1377</v>
      </c>
      <c r="D18" s="7">
        <v>927</v>
      </c>
      <c r="E18" s="85">
        <v>8.5106382978723332</v>
      </c>
      <c r="F18" s="85">
        <v>-24.340659340659343</v>
      </c>
      <c r="G18" s="85">
        <v>32.911089866156793</v>
      </c>
      <c r="H18" s="86">
        <v>286</v>
      </c>
      <c r="I18" s="86">
        <v>170</v>
      </c>
      <c r="J18" s="86">
        <v>88</v>
      </c>
      <c r="K18" s="27"/>
    </row>
    <row r="19" spans="1:11" s="22" customFormat="1" ht="15">
      <c r="A19" s="88" t="s">
        <v>5</v>
      </c>
      <c r="B19" s="87" t="s">
        <v>31</v>
      </c>
      <c r="C19" s="7">
        <v>487</v>
      </c>
      <c r="D19" s="7">
        <v>312</v>
      </c>
      <c r="E19" s="85">
        <v>10.933940774487468</v>
      </c>
      <c r="F19" s="85">
        <v>-24.378881987577643</v>
      </c>
      <c r="G19" s="85">
        <v>20.919243986254298</v>
      </c>
      <c r="H19" s="86">
        <v>135</v>
      </c>
      <c r="I19" s="86">
        <v>84</v>
      </c>
      <c r="J19" s="86">
        <v>44</v>
      </c>
      <c r="K19" s="27"/>
    </row>
    <row r="20" spans="1:11" ht="15">
      <c r="A20" s="83" t="s">
        <v>6</v>
      </c>
      <c r="B20" s="83" t="s">
        <v>167</v>
      </c>
      <c r="C20" s="7">
        <v>254</v>
      </c>
      <c r="D20" s="7">
        <v>181</v>
      </c>
      <c r="E20" s="85">
        <v>1.1952191235059786</v>
      </c>
      <c r="F20" s="85">
        <v>-18.589743589743591</v>
      </c>
      <c r="G20" s="85">
        <v>27.370689655172413</v>
      </c>
      <c r="H20" s="86">
        <v>66</v>
      </c>
      <c r="I20" s="86">
        <v>60</v>
      </c>
      <c r="J20" s="86">
        <v>33</v>
      </c>
      <c r="K20" s="26"/>
    </row>
    <row r="21" spans="1:11" ht="15">
      <c r="A21" s="83" t="s">
        <v>7</v>
      </c>
      <c r="B21" s="83" t="s">
        <v>168</v>
      </c>
      <c r="C21" s="7">
        <v>413</v>
      </c>
      <c r="D21" s="7">
        <v>288</v>
      </c>
      <c r="E21" s="85">
        <v>23.28358208955224</v>
      </c>
      <c r="F21" s="85">
        <v>-5.2752293577981675</v>
      </c>
      <c r="G21" s="85">
        <v>31.454683929931456</v>
      </c>
      <c r="H21" s="86">
        <v>139</v>
      </c>
      <c r="I21" s="86">
        <v>60</v>
      </c>
      <c r="J21" s="86">
        <v>38</v>
      </c>
      <c r="K21" s="26"/>
    </row>
    <row r="22" spans="1:11" ht="15">
      <c r="A22" s="83" t="s">
        <v>8</v>
      </c>
      <c r="B22" s="83" t="s">
        <v>169</v>
      </c>
      <c r="C22" s="7">
        <v>518</v>
      </c>
      <c r="D22" s="7">
        <v>338</v>
      </c>
      <c r="E22" s="85">
        <v>7.6923076923076934</v>
      </c>
      <c r="F22" s="85">
        <v>-7.3345259391771123</v>
      </c>
      <c r="G22" s="85">
        <v>26.030150753768844</v>
      </c>
      <c r="H22" s="86">
        <v>131</v>
      </c>
      <c r="I22" s="86">
        <v>88</v>
      </c>
      <c r="J22" s="86">
        <v>60</v>
      </c>
      <c r="K22" s="26"/>
    </row>
    <row r="23" spans="1:11" s="22" customFormat="1" ht="15">
      <c r="A23" s="88" t="s">
        <v>9</v>
      </c>
      <c r="B23" s="87" t="s">
        <v>32</v>
      </c>
      <c r="C23" s="7">
        <v>227</v>
      </c>
      <c r="D23" s="7">
        <v>156</v>
      </c>
      <c r="E23" s="85">
        <v>8.612440191387563</v>
      </c>
      <c r="F23" s="85">
        <v>-5.809128630705402</v>
      </c>
      <c r="G23" s="85">
        <v>30.551816958277257</v>
      </c>
      <c r="H23" s="86">
        <v>62</v>
      </c>
      <c r="I23" s="86">
        <v>41</v>
      </c>
      <c r="J23" s="86">
        <v>30</v>
      </c>
      <c r="K23" s="27"/>
    </row>
    <row r="24" spans="1:11" s="22" customFormat="1" ht="15">
      <c r="A24" s="88" t="s">
        <v>10</v>
      </c>
      <c r="B24" s="87" t="s">
        <v>33</v>
      </c>
      <c r="C24" s="7">
        <v>291</v>
      </c>
      <c r="D24" s="7">
        <v>182</v>
      </c>
      <c r="E24" s="85">
        <v>6.985294117647058</v>
      </c>
      <c r="F24" s="85">
        <v>-8.4905660377358458</v>
      </c>
      <c r="G24" s="85">
        <v>23.336006415396955</v>
      </c>
      <c r="H24" s="86">
        <v>69</v>
      </c>
      <c r="I24" s="86">
        <v>47</v>
      </c>
      <c r="J24" s="86">
        <v>30</v>
      </c>
      <c r="K24" s="27"/>
    </row>
    <row r="25" spans="1:11" ht="15">
      <c r="A25" s="83" t="s">
        <v>11</v>
      </c>
      <c r="B25" s="83" t="s">
        <v>170</v>
      </c>
      <c r="C25" s="7">
        <v>210</v>
      </c>
      <c r="D25" s="7">
        <v>149</v>
      </c>
      <c r="E25" s="85">
        <v>5.5276381909547609</v>
      </c>
      <c r="F25" s="85">
        <v>2.4390243902439011</v>
      </c>
      <c r="G25" s="85">
        <v>33.980582524271846</v>
      </c>
      <c r="H25" s="86">
        <v>50</v>
      </c>
      <c r="I25" s="86">
        <v>38</v>
      </c>
      <c r="J25" s="86">
        <v>28</v>
      </c>
      <c r="K25" s="26"/>
    </row>
    <row r="26" spans="1:11" ht="15">
      <c r="A26" s="83" t="s">
        <v>12</v>
      </c>
      <c r="B26" s="83" t="s">
        <v>171</v>
      </c>
      <c r="C26" s="7">
        <v>197</v>
      </c>
      <c r="D26" s="7">
        <v>113</v>
      </c>
      <c r="E26" s="85">
        <v>2.6041666666666714</v>
      </c>
      <c r="F26" s="85">
        <v>-23.046875</v>
      </c>
      <c r="G26" s="85">
        <v>27.591036414565828</v>
      </c>
      <c r="H26" s="86">
        <v>52</v>
      </c>
      <c r="I26" s="86">
        <v>47</v>
      </c>
      <c r="J26" s="86">
        <v>29</v>
      </c>
      <c r="K26" s="26"/>
    </row>
    <row r="27" spans="1:11" ht="15">
      <c r="A27" s="83" t="s">
        <v>13</v>
      </c>
      <c r="B27" s="83" t="s">
        <v>172</v>
      </c>
      <c r="C27" s="7">
        <v>209</v>
      </c>
      <c r="D27" s="7">
        <v>158</v>
      </c>
      <c r="E27" s="85">
        <v>-8.3333333333333428</v>
      </c>
      <c r="F27" s="85">
        <v>-19.615384615384613</v>
      </c>
      <c r="G27" s="85">
        <v>27.213541666666668</v>
      </c>
      <c r="H27" s="86">
        <v>66</v>
      </c>
      <c r="I27" s="86">
        <v>84</v>
      </c>
      <c r="J27" s="86">
        <v>23</v>
      </c>
      <c r="K27" s="26"/>
    </row>
    <row r="28" spans="1:11" ht="15">
      <c r="A28" s="83" t="s">
        <v>14</v>
      </c>
      <c r="B28" s="83" t="s">
        <v>173</v>
      </c>
      <c r="C28" s="7">
        <v>595</v>
      </c>
      <c r="D28" s="7">
        <v>399</v>
      </c>
      <c r="E28" s="85">
        <v>8.3788706739526475</v>
      </c>
      <c r="F28" s="85">
        <v>-5.4054054054054035</v>
      </c>
      <c r="G28" s="85">
        <v>28.8135593220339</v>
      </c>
      <c r="H28" s="86">
        <v>203</v>
      </c>
      <c r="I28" s="86">
        <v>155</v>
      </c>
      <c r="J28" s="86">
        <v>71</v>
      </c>
      <c r="K28" s="26"/>
    </row>
    <row r="29" spans="1:11" ht="15">
      <c r="A29" s="83" t="s">
        <v>15</v>
      </c>
      <c r="B29" s="83" t="s">
        <v>174</v>
      </c>
      <c r="C29" s="7">
        <v>377</v>
      </c>
      <c r="D29" s="7">
        <v>280</v>
      </c>
      <c r="E29" s="85">
        <v>7.1022727272727337</v>
      </c>
      <c r="F29" s="85">
        <v>-4.5569620253164516</v>
      </c>
      <c r="G29" s="85">
        <v>33.274492497793467</v>
      </c>
      <c r="H29" s="86">
        <v>87</v>
      </c>
      <c r="I29" s="86">
        <v>60</v>
      </c>
      <c r="J29" s="86">
        <v>44</v>
      </c>
      <c r="K29" s="26"/>
    </row>
    <row r="30" spans="1:11" ht="15">
      <c r="A30" s="83" t="s">
        <v>16</v>
      </c>
      <c r="B30" s="83" t="s">
        <v>175</v>
      </c>
      <c r="C30" s="7">
        <v>730</v>
      </c>
      <c r="D30" s="7">
        <v>510</v>
      </c>
      <c r="E30" s="85">
        <v>12.135176651305684</v>
      </c>
      <c r="F30" s="85">
        <v>-8.0604534005037749</v>
      </c>
      <c r="G30" s="85">
        <v>28.023032629558543</v>
      </c>
      <c r="H30" s="86">
        <v>241</v>
      </c>
      <c r="I30" s="86">
        <v>156</v>
      </c>
      <c r="J30" s="86">
        <v>79</v>
      </c>
      <c r="K30" s="26"/>
    </row>
    <row r="31" spans="1:11" ht="15">
      <c r="A31" s="83" t="s">
        <v>17</v>
      </c>
      <c r="B31" s="83" t="s">
        <v>176</v>
      </c>
      <c r="C31" s="7">
        <v>312</v>
      </c>
      <c r="D31" s="7">
        <v>220</v>
      </c>
      <c r="E31" s="85">
        <v>4</v>
      </c>
      <c r="F31" s="85">
        <v>-3.7037037037037095</v>
      </c>
      <c r="G31" s="85">
        <v>33.584499461786862</v>
      </c>
      <c r="H31" s="86">
        <v>94</v>
      </c>
      <c r="I31" s="86">
        <v>80</v>
      </c>
      <c r="J31" s="86">
        <v>46</v>
      </c>
      <c r="K31" s="26"/>
    </row>
    <row r="32" spans="1:11" ht="15">
      <c r="A32" s="83" t="s">
        <v>18</v>
      </c>
      <c r="B32" s="83" t="s">
        <v>177</v>
      </c>
      <c r="C32" s="7">
        <v>1487</v>
      </c>
      <c r="D32" s="7">
        <v>1034</v>
      </c>
      <c r="E32" s="85">
        <v>9.0175953079178868</v>
      </c>
      <c r="F32" s="85">
        <v>-16.460674157303373</v>
      </c>
      <c r="G32" s="85">
        <v>20.456734076214058</v>
      </c>
      <c r="H32" s="86">
        <v>385</v>
      </c>
      <c r="I32" s="86">
        <v>250</v>
      </c>
      <c r="J32" s="86">
        <v>173</v>
      </c>
      <c r="K32" s="26"/>
    </row>
    <row r="33" spans="1:11" s="22" customFormat="1" ht="15">
      <c r="A33" s="88" t="s">
        <v>19</v>
      </c>
      <c r="B33" s="87" t="s">
        <v>32</v>
      </c>
      <c r="C33" s="7">
        <v>595</v>
      </c>
      <c r="D33" s="7">
        <v>426</v>
      </c>
      <c r="E33" s="85">
        <v>10.18518518518519</v>
      </c>
      <c r="F33" s="85">
        <v>-19.811320754716974</v>
      </c>
      <c r="G33" s="85">
        <v>21.356783919597991</v>
      </c>
      <c r="H33" s="86">
        <v>140</v>
      </c>
      <c r="I33" s="86">
        <v>85</v>
      </c>
      <c r="J33" s="86">
        <v>57</v>
      </c>
      <c r="K33" s="27"/>
    </row>
    <row r="34" spans="1:11" s="22" customFormat="1" ht="15">
      <c r="A34" s="88" t="s">
        <v>20</v>
      </c>
      <c r="B34" s="87" t="s">
        <v>34</v>
      </c>
      <c r="C34" s="7">
        <v>892</v>
      </c>
      <c r="D34" s="7">
        <v>608</v>
      </c>
      <c r="E34" s="85">
        <v>8.2524271844660149</v>
      </c>
      <c r="F34" s="85">
        <v>-14.065510597302506</v>
      </c>
      <c r="G34" s="85">
        <v>19.897390140530895</v>
      </c>
      <c r="H34" s="86">
        <v>245</v>
      </c>
      <c r="I34" s="86">
        <v>165</v>
      </c>
      <c r="J34" s="86">
        <v>116</v>
      </c>
      <c r="K34" s="27"/>
    </row>
    <row r="35" spans="1:11" ht="15">
      <c r="A35" s="83" t="s">
        <v>21</v>
      </c>
      <c r="B35" s="83" t="s">
        <v>178</v>
      </c>
      <c r="C35" s="7">
        <v>415</v>
      </c>
      <c r="D35" s="7">
        <v>277</v>
      </c>
      <c r="E35" s="85">
        <v>14.32506887052341</v>
      </c>
      <c r="F35" s="85">
        <v>-2.3529411764705941</v>
      </c>
      <c r="G35" s="85">
        <v>37.32014388489209</v>
      </c>
      <c r="H35" s="86">
        <v>132</v>
      </c>
      <c r="I35" s="86">
        <v>77</v>
      </c>
      <c r="J35" s="86">
        <v>59</v>
      </c>
      <c r="K35" s="26"/>
    </row>
    <row r="36" spans="1:11" ht="15">
      <c r="A36" s="83" t="s">
        <v>22</v>
      </c>
      <c r="B36" s="83" t="s">
        <v>179</v>
      </c>
      <c r="C36" s="7">
        <v>618</v>
      </c>
      <c r="D36" s="7">
        <v>395</v>
      </c>
      <c r="E36" s="85">
        <v>7.8534031413612411</v>
      </c>
      <c r="F36" s="85">
        <v>-14.640883977900558</v>
      </c>
      <c r="G36" s="85">
        <v>33.993399339933994</v>
      </c>
      <c r="H36" s="86">
        <v>147</v>
      </c>
      <c r="I36" s="86">
        <v>100</v>
      </c>
      <c r="J36" s="86">
        <v>61</v>
      </c>
      <c r="K36" s="26"/>
    </row>
    <row r="37" spans="1:11" ht="15">
      <c r="A37" s="83" t="s">
        <v>23</v>
      </c>
      <c r="B37" s="83" t="s">
        <v>180</v>
      </c>
      <c r="C37" s="7">
        <v>368</v>
      </c>
      <c r="D37" s="7">
        <v>274</v>
      </c>
      <c r="E37" s="85">
        <v>16.088328075709796</v>
      </c>
      <c r="F37" s="85">
        <v>-15.981735159817362</v>
      </c>
      <c r="G37" s="85">
        <v>28.885400313971743</v>
      </c>
      <c r="H37" s="86">
        <v>108</v>
      </c>
      <c r="I37" s="86">
        <v>56</v>
      </c>
      <c r="J37" s="86">
        <v>37</v>
      </c>
      <c r="K37" s="26"/>
    </row>
    <row r="38" spans="1:11" ht="15">
      <c r="A38" s="83" t="s">
        <v>24</v>
      </c>
      <c r="B38" s="83" t="s">
        <v>181</v>
      </c>
      <c r="C38" s="7">
        <v>403</v>
      </c>
      <c r="D38" s="7">
        <v>284</v>
      </c>
      <c r="E38" s="85">
        <v>8.3333333333333286</v>
      </c>
      <c r="F38" s="85">
        <v>-2.1844660194174708</v>
      </c>
      <c r="G38" s="85">
        <v>26.992632283991963</v>
      </c>
      <c r="H38" s="86">
        <v>132</v>
      </c>
      <c r="I38" s="86">
        <v>100</v>
      </c>
      <c r="J38" s="86">
        <v>47</v>
      </c>
      <c r="K38" s="26"/>
    </row>
    <row r="39" spans="1:11" ht="15">
      <c r="A39" s="83" t="s">
        <v>25</v>
      </c>
      <c r="B39" s="83" t="s">
        <v>182</v>
      </c>
      <c r="C39" s="7">
        <v>135</v>
      </c>
      <c r="D39" s="7">
        <v>111</v>
      </c>
      <c r="E39" s="85">
        <v>0.74626865671640985</v>
      </c>
      <c r="F39" s="85">
        <v>-21.511627906976756</v>
      </c>
      <c r="G39" s="85">
        <v>28.30188679245283</v>
      </c>
      <c r="H39" s="86">
        <v>48</v>
      </c>
      <c r="I39" s="86">
        <v>45</v>
      </c>
      <c r="J39" s="86">
        <v>24</v>
      </c>
      <c r="K39" s="26"/>
    </row>
    <row r="40" spans="1:11" ht="15">
      <c r="A40" s="83" t="s">
        <v>26</v>
      </c>
      <c r="B40" s="83" t="s">
        <v>183</v>
      </c>
      <c r="C40" s="7">
        <v>496</v>
      </c>
      <c r="D40" s="7">
        <v>381</v>
      </c>
      <c r="E40" s="85">
        <v>-0.20120724346077168</v>
      </c>
      <c r="F40" s="85">
        <v>-13.286713286713294</v>
      </c>
      <c r="G40" s="85">
        <v>29.771908763505401</v>
      </c>
      <c r="H40" s="86">
        <v>136</v>
      </c>
      <c r="I40" s="86">
        <v>134</v>
      </c>
      <c r="J40" s="86">
        <v>86</v>
      </c>
      <c r="K40" s="26"/>
    </row>
    <row r="41" spans="1:11" ht="15">
      <c r="A41" s="83" t="s">
        <v>27</v>
      </c>
      <c r="B41" s="83" t="s">
        <v>184</v>
      </c>
      <c r="C41" s="7">
        <v>452</v>
      </c>
      <c r="D41" s="7">
        <v>333</v>
      </c>
      <c r="E41" s="85">
        <v>10.513447432762831</v>
      </c>
      <c r="F41" s="85">
        <v>-10.139165009940356</v>
      </c>
      <c r="G41" s="85">
        <v>30.811179277436946</v>
      </c>
      <c r="H41" s="86">
        <v>110</v>
      </c>
      <c r="I41" s="86">
        <v>59</v>
      </c>
      <c r="J41" s="86">
        <v>36</v>
      </c>
      <c r="K41" s="26"/>
    </row>
    <row r="42" spans="1:11" ht="15">
      <c r="A42" s="83" t="s">
        <v>28</v>
      </c>
      <c r="B42" s="83" t="s">
        <v>185</v>
      </c>
      <c r="C42" s="7">
        <v>141</v>
      </c>
      <c r="D42" s="7">
        <v>86</v>
      </c>
      <c r="E42" s="85">
        <v>17.5</v>
      </c>
      <c r="F42" s="85">
        <v>-6.6225165562913872</v>
      </c>
      <c r="G42" s="85">
        <v>29.809725158562365</v>
      </c>
      <c r="H42" s="86">
        <v>67</v>
      </c>
      <c r="I42" s="86">
        <v>44</v>
      </c>
      <c r="J42" s="86">
        <v>30</v>
      </c>
      <c r="K42" s="26"/>
    </row>
    <row r="43" spans="1:11" ht="15">
      <c r="A43" s="83" t="s">
        <v>29</v>
      </c>
      <c r="B43" s="83" t="s">
        <v>186</v>
      </c>
      <c r="C43" s="7">
        <v>355</v>
      </c>
      <c r="D43" s="7">
        <v>266</v>
      </c>
      <c r="E43" s="85">
        <v>7.5757575757575637</v>
      </c>
      <c r="F43" s="85">
        <v>-13.202933985330077</v>
      </c>
      <c r="G43" s="85">
        <v>28.063241106719367</v>
      </c>
      <c r="H43" s="86">
        <v>96</v>
      </c>
      <c r="I43" s="86">
        <v>67</v>
      </c>
      <c r="J43" s="86">
        <v>48</v>
      </c>
      <c r="K43" s="26"/>
    </row>
    <row r="44" spans="1:11" ht="15">
      <c r="A44" s="83" t="s">
        <v>30</v>
      </c>
      <c r="B44" s="83" t="s">
        <v>187</v>
      </c>
      <c r="C44" s="7">
        <v>654</v>
      </c>
      <c r="D44" s="7">
        <v>435</v>
      </c>
      <c r="E44" s="85">
        <v>5.3140096618357546</v>
      </c>
      <c r="F44" s="85">
        <v>-15.064935064935071</v>
      </c>
      <c r="G44" s="85">
        <v>28.336221837088388</v>
      </c>
      <c r="H44" s="86">
        <v>139</v>
      </c>
      <c r="I44" s="86">
        <v>102</v>
      </c>
      <c r="J44" s="86">
        <v>48</v>
      </c>
      <c r="K44" s="26"/>
    </row>
    <row r="45" spans="1:11" s="22" customFormat="1" ht="13.5" customHeight="1">
      <c r="A45" s="255" t="s">
        <v>87</v>
      </c>
      <c r="B45" s="256"/>
      <c r="C45" s="149">
        <v>15222</v>
      </c>
      <c r="D45" s="149">
        <v>10503</v>
      </c>
      <c r="E45" s="115">
        <v>8.5812112133533134</v>
      </c>
      <c r="F45" s="115">
        <v>-14.033997853956066</v>
      </c>
      <c r="G45" s="115">
        <v>28.152915718803751</v>
      </c>
      <c r="H45" s="116">
        <v>4322</v>
      </c>
      <c r="I45" s="116">
        <v>3011</v>
      </c>
      <c r="J45" s="116">
        <v>1773</v>
      </c>
      <c r="K45" s="27"/>
    </row>
    <row r="46" spans="1:11" ht="15">
      <c r="A46" s="262" t="s">
        <v>835</v>
      </c>
      <c r="B46" s="262"/>
      <c r="C46" s="7">
        <v>2836</v>
      </c>
      <c r="D46" s="7">
        <v>1973</v>
      </c>
      <c r="E46" s="85">
        <v>11.259317379364447</v>
      </c>
      <c r="F46" s="85">
        <v>-7.1381794368041938</v>
      </c>
      <c r="G46" s="85">
        <v>30.08699342244855</v>
      </c>
      <c r="H46" s="86">
        <v>898</v>
      </c>
      <c r="I46" s="86">
        <v>594</v>
      </c>
      <c r="J46" s="86">
        <v>353</v>
      </c>
      <c r="K46" s="26"/>
    </row>
    <row r="47" spans="1:11" ht="15">
      <c r="A47" s="262" t="s">
        <v>836</v>
      </c>
      <c r="B47" s="262"/>
      <c r="C47" s="7">
        <v>3550</v>
      </c>
      <c r="D47" s="7">
        <v>2400</v>
      </c>
      <c r="E47" s="85">
        <v>7.9027355623100277</v>
      </c>
      <c r="F47" s="85">
        <v>-21.233636565342792</v>
      </c>
      <c r="G47" s="85">
        <v>30.74391616870183</v>
      </c>
      <c r="H47" s="86">
        <v>916</v>
      </c>
      <c r="I47" s="86">
        <v>640</v>
      </c>
      <c r="J47" s="86">
        <v>365</v>
      </c>
      <c r="K47" s="26"/>
    </row>
    <row r="48" spans="1:11" ht="15">
      <c r="A48" s="262" t="s">
        <v>837</v>
      </c>
      <c r="B48" s="262"/>
      <c r="C48" s="7">
        <v>1957</v>
      </c>
      <c r="D48" s="7">
        <v>1300</v>
      </c>
      <c r="E48" s="85">
        <v>8.6618545252637347</v>
      </c>
      <c r="F48" s="85">
        <v>-8.0357142857142918</v>
      </c>
      <c r="G48" s="85">
        <v>30.497117032881409</v>
      </c>
      <c r="H48" s="86">
        <v>520</v>
      </c>
      <c r="I48" s="86">
        <v>345</v>
      </c>
      <c r="J48" s="86">
        <v>243</v>
      </c>
      <c r="K48" s="26"/>
    </row>
    <row r="49" spans="1:11" ht="15">
      <c r="A49" s="262" t="s">
        <v>838</v>
      </c>
      <c r="B49" s="262"/>
      <c r="C49" s="7">
        <v>2601</v>
      </c>
      <c r="D49" s="7">
        <v>1801</v>
      </c>
      <c r="E49" s="85">
        <v>9.2857142857142776</v>
      </c>
      <c r="F49" s="85">
        <v>-10</v>
      </c>
      <c r="G49" s="85">
        <v>27.91072003433845</v>
      </c>
      <c r="H49" s="86">
        <v>736</v>
      </c>
      <c r="I49" s="86">
        <v>491</v>
      </c>
      <c r="J49" s="86">
        <v>276</v>
      </c>
      <c r="K49" s="26"/>
    </row>
    <row r="50" spans="1:11" ht="15">
      <c r="A50" s="262" t="s">
        <v>839</v>
      </c>
      <c r="B50" s="262"/>
      <c r="C50" s="7">
        <v>4278</v>
      </c>
      <c r="D50" s="7">
        <v>3029</v>
      </c>
      <c r="E50" s="85">
        <v>6.9767441860465027</v>
      </c>
      <c r="F50" s="85">
        <v>-16.575663026521056</v>
      </c>
      <c r="G50" s="85">
        <v>24.642857142857146</v>
      </c>
      <c r="H50" s="86">
        <v>1252</v>
      </c>
      <c r="I50" s="86">
        <v>941</v>
      </c>
      <c r="J50" s="86">
        <v>536</v>
      </c>
      <c r="K50" s="26"/>
    </row>
    <row r="52" spans="1:11">
      <c r="B52" s="28"/>
      <c r="C52" s="29"/>
      <c r="D52" s="29"/>
      <c r="E52" s="30"/>
      <c r="F52" s="30"/>
      <c r="G52" s="30"/>
      <c r="H52" s="30"/>
      <c r="I52" s="30"/>
    </row>
  </sheetData>
  <mergeCells count="19">
    <mergeCell ref="E4:E5"/>
    <mergeCell ref="F4:F5"/>
    <mergeCell ref="H4:H5"/>
    <mergeCell ref="I4:J4"/>
    <mergeCell ref="A1:J1"/>
    <mergeCell ref="A3:A5"/>
    <mergeCell ref="B3:B5"/>
    <mergeCell ref="C3:C5"/>
    <mergeCell ref="E3:F3"/>
    <mergeCell ref="H3:J3"/>
    <mergeCell ref="G3:G5"/>
    <mergeCell ref="D4:D5"/>
    <mergeCell ref="A2:J2"/>
    <mergeCell ref="A49:B49"/>
    <mergeCell ref="A50:B50"/>
    <mergeCell ref="A45:B45"/>
    <mergeCell ref="A46:B46"/>
    <mergeCell ref="A47:B47"/>
    <mergeCell ref="A48:B48"/>
  </mergeCells>
  <phoneticPr fontId="0" type="noConversion"/>
  <hyperlinks>
    <hyperlink ref="K1" location="'Spis tabel'!A1" display="Powrót do spisu tabel"/>
  </hyperlinks>
  <pageMargins left="0.75" right="0.75" top="1" bottom="1" header="0.5" footer="0.5"/>
  <pageSetup paperSize="9"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dimension ref="A1:R52"/>
  <sheetViews>
    <sheetView showGridLines="0" zoomScaleNormal="100" workbookViewId="0">
      <selection sqref="A1:J1"/>
    </sheetView>
  </sheetViews>
  <sheetFormatPr defaultRowHeight="12.75"/>
  <cols>
    <col min="1" max="1" width="4.85546875" style="1" customWidth="1"/>
    <col min="2" max="2" width="20.85546875" style="1" customWidth="1"/>
    <col min="3" max="3" width="15.140625" style="1" customWidth="1"/>
    <col min="4" max="4" width="8.42578125" style="1" customWidth="1"/>
    <col min="5" max="5" width="8.140625" style="33" customWidth="1"/>
    <col min="6" max="6" width="8.42578125" style="1" customWidth="1"/>
    <col min="7" max="7" width="8.28515625" style="1" customWidth="1"/>
    <col min="8" max="10" width="7.7109375" style="1" customWidth="1"/>
    <col min="11" max="11" width="8.5703125" style="1" customWidth="1"/>
    <col min="12" max="12" width="8.42578125" style="1" customWidth="1"/>
    <col min="13" max="17" width="9.140625" style="1"/>
    <col min="18" max="18" width="17.7109375" style="1" customWidth="1"/>
    <col min="19" max="16384" width="9.140625" style="1"/>
  </cols>
  <sheetData>
    <row r="1" spans="1:18">
      <c r="A1" s="233" t="s">
        <v>322</v>
      </c>
      <c r="B1" s="233"/>
      <c r="C1" s="233"/>
      <c r="D1" s="233"/>
      <c r="E1" s="233"/>
      <c r="F1" s="233"/>
      <c r="G1" s="233"/>
      <c r="H1" s="233"/>
      <c r="I1" s="233"/>
      <c r="J1" s="233"/>
      <c r="K1" s="36"/>
      <c r="L1" s="36"/>
      <c r="R1" s="211" t="s">
        <v>820</v>
      </c>
    </row>
    <row r="2" spans="1:18">
      <c r="A2" s="250" t="s">
        <v>990</v>
      </c>
      <c r="B2" s="250"/>
      <c r="C2" s="250"/>
      <c r="D2" s="250"/>
      <c r="E2" s="250"/>
      <c r="F2" s="250"/>
      <c r="G2" s="250"/>
      <c r="H2" s="250"/>
      <c r="I2" s="250"/>
      <c r="J2" s="250"/>
      <c r="K2" s="250"/>
      <c r="L2" s="250"/>
      <c r="M2" s="250"/>
      <c r="N2" s="250"/>
      <c r="O2" s="250"/>
      <c r="P2" s="250"/>
      <c r="Q2" s="250"/>
    </row>
    <row r="3" spans="1:18" ht="13.5" customHeight="1">
      <c r="A3" s="252" t="s">
        <v>88</v>
      </c>
      <c r="B3" s="252" t="s">
        <v>2</v>
      </c>
      <c r="C3" s="258" t="s">
        <v>323</v>
      </c>
      <c r="D3" s="258" t="s">
        <v>50</v>
      </c>
      <c r="E3" s="258"/>
      <c r="F3" s="258"/>
      <c r="G3" s="258"/>
      <c r="H3" s="258"/>
      <c r="I3" s="258"/>
      <c r="J3" s="258"/>
      <c r="K3" s="258"/>
      <c r="L3" s="258"/>
      <c r="M3" s="258"/>
      <c r="N3" s="258"/>
      <c r="O3" s="258"/>
      <c r="P3" s="258"/>
      <c r="Q3" s="258"/>
    </row>
    <row r="4" spans="1:18" ht="13.5" customHeight="1">
      <c r="A4" s="252"/>
      <c r="B4" s="252"/>
      <c r="C4" s="258"/>
      <c r="D4" s="257" t="s">
        <v>58</v>
      </c>
      <c r="E4" s="259" t="s">
        <v>59</v>
      </c>
      <c r="F4" s="257" t="s">
        <v>72</v>
      </c>
      <c r="G4" s="257" t="s">
        <v>73</v>
      </c>
      <c r="H4" s="257" t="s">
        <v>67</v>
      </c>
      <c r="I4" s="257" t="s">
        <v>137</v>
      </c>
      <c r="J4" s="257" t="s">
        <v>190</v>
      </c>
      <c r="K4" s="257" t="s">
        <v>191</v>
      </c>
      <c r="L4" s="259" t="s">
        <v>192</v>
      </c>
      <c r="M4" s="259" t="s">
        <v>194</v>
      </c>
      <c r="N4" s="257" t="s">
        <v>195</v>
      </c>
      <c r="O4" s="257" t="s">
        <v>196</v>
      </c>
      <c r="P4" s="257" t="s">
        <v>197</v>
      </c>
      <c r="Q4" s="257" t="s">
        <v>60</v>
      </c>
    </row>
    <row r="5" spans="1:18" ht="70.5" customHeight="1">
      <c r="A5" s="252"/>
      <c r="B5" s="252"/>
      <c r="C5" s="258"/>
      <c r="D5" s="257"/>
      <c r="E5" s="259"/>
      <c r="F5" s="257"/>
      <c r="G5" s="257"/>
      <c r="H5" s="257"/>
      <c r="I5" s="257"/>
      <c r="J5" s="257"/>
      <c r="K5" s="257"/>
      <c r="L5" s="259"/>
      <c r="M5" s="259"/>
      <c r="N5" s="257"/>
      <c r="O5" s="257"/>
      <c r="P5" s="257"/>
      <c r="Q5" s="257"/>
    </row>
    <row r="6" spans="1:18" ht="15">
      <c r="A6" s="83" t="s">
        <v>128</v>
      </c>
      <c r="B6" s="83" t="s">
        <v>158</v>
      </c>
      <c r="C6" s="90">
        <v>5</v>
      </c>
      <c r="D6" s="7">
        <v>0</v>
      </c>
      <c r="E6" s="7">
        <v>1</v>
      </c>
      <c r="F6" s="7">
        <v>1</v>
      </c>
      <c r="G6" s="7">
        <v>2</v>
      </c>
      <c r="H6" s="7">
        <v>0</v>
      </c>
      <c r="I6" s="7">
        <v>0</v>
      </c>
      <c r="J6" s="7">
        <v>0</v>
      </c>
      <c r="K6" s="7">
        <v>0</v>
      </c>
      <c r="L6" s="7">
        <v>0</v>
      </c>
      <c r="M6" s="7">
        <v>0</v>
      </c>
      <c r="N6" s="7">
        <v>0</v>
      </c>
      <c r="O6" s="7">
        <v>0</v>
      </c>
      <c r="P6" s="7">
        <v>1</v>
      </c>
      <c r="Q6" s="7">
        <v>0</v>
      </c>
    </row>
    <row r="7" spans="1:18" ht="15.75" customHeight="1">
      <c r="A7" s="83" t="s">
        <v>129</v>
      </c>
      <c r="B7" s="83" t="s">
        <v>249</v>
      </c>
      <c r="C7" s="90">
        <v>5</v>
      </c>
      <c r="D7" s="7">
        <v>1</v>
      </c>
      <c r="E7" s="7">
        <v>0</v>
      </c>
      <c r="F7" s="7">
        <v>0</v>
      </c>
      <c r="G7" s="7">
        <v>0</v>
      </c>
      <c r="H7" s="7">
        <v>0</v>
      </c>
      <c r="I7" s="7">
        <v>0</v>
      </c>
      <c r="J7" s="7">
        <v>0</v>
      </c>
      <c r="K7" s="7">
        <v>0</v>
      </c>
      <c r="L7" s="7">
        <v>1</v>
      </c>
      <c r="M7" s="7">
        <v>0</v>
      </c>
      <c r="N7" s="7">
        <v>0</v>
      </c>
      <c r="O7" s="7">
        <v>1</v>
      </c>
      <c r="P7" s="7">
        <v>0</v>
      </c>
      <c r="Q7" s="7">
        <v>2</v>
      </c>
    </row>
    <row r="8" spans="1:18" ht="15">
      <c r="A8" s="83" t="s">
        <v>130</v>
      </c>
      <c r="B8" s="83" t="s">
        <v>159</v>
      </c>
      <c r="C8" s="90">
        <v>51</v>
      </c>
      <c r="D8" s="7">
        <v>0</v>
      </c>
      <c r="E8" s="7">
        <v>0</v>
      </c>
      <c r="F8" s="7">
        <v>25</v>
      </c>
      <c r="G8" s="7">
        <v>20</v>
      </c>
      <c r="H8" s="7">
        <v>0</v>
      </c>
      <c r="I8" s="7">
        <v>0</v>
      </c>
      <c r="J8" s="7">
        <v>0</v>
      </c>
      <c r="K8" s="7">
        <v>0</v>
      </c>
      <c r="L8" s="7">
        <v>0</v>
      </c>
      <c r="M8" s="7">
        <v>0</v>
      </c>
      <c r="N8" s="7">
        <v>0</v>
      </c>
      <c r="O8" s="7">
        <v>0</v>
      </c>
      <c r="P8" s="7">
        <v>1</v>
      </c>
      <c r="Q8" s="7">
        <v>5</v>
      </c>
    </row>
    <row r="9" spans="1:18" ht="15">
      <c r="A9" s="83" t="s">
        <v>131</v>
      </c>
      <c r="B9" s="83" t="s">
        <v>160</v>
      </c>
      <c r="C9" s="90">
        <v>4</v>
      </c>
      <c r="D9" s="7">
        <v>0</v>
      </c>
      <c r="E9" s="7">
        <v>0</v>
      </c>
      <c r="F9" s="7">
        <v>0</v>
      </c>
      <c r="G9" s="7">
        <v>0</v>
      </c>
      <c r="H9" s="7">
        <v>0</v>
      </c>
      <c r="I9" s="7">
        <v>0</v>
      </c>
      <c r="J9" s="7">
        <v>0</v>
      </c>
      <c r="K9" s="7">
        <v>0</v>
      </c>
      <c r="L9" s="7">
        <v>0</v>
      </c>
      <c r="M9" s="7">
        <v>0</v>
      </c>
      <c r="N9" s="7">
        <v>0</v>
      </c>
      <c r="O9" s="7">
        <v>0</v>
      </c>
      <c r="P9" s="7">
        <v>2</v>
      </c>
      <c r="Q9" s="7">
        <v>2</v>
      </c>
    </row>
    <row r="10" spans="1:18" ht="15">
      <c r="A10" s="83" t="s">
        <v>132</v>
      </c>
      <c r="B10" s="83" t="s">
        <v>161</v>
      </c>
      <c r="C10" s="90">
        <v>4</v>
      </c>
      <c r="D10" s="7">
        <v>0</v>
      </c>
      <c r="E10" s="7">
        <v>0</v>
      </c>
      <c r="F10" s="7">
        <v>0</v>
      </c>
      <c r="G10" s="7">
        <v>2</v>
      </c>
      <c r="H10" s="7">
        <v>0</v>
      </c>
      <c r="I10" s="7">
        <v>0</v>
      </c>
      <c r="J10" s="7">
        <v>0</v>
      </c>
      <c r="K10" s="7">
        <v>0</v>
      </c>
      <c r="L10" s="7">
        <v>0</v>
      </c>
      <c r="M10" s="7">
        <v>0</v>
      </c>
      <c r="N10" s="7">
        <v>0</v>
      </c>
      <c r="O10" s="7">
        <v>0</v>
      </c>
      <c r="P10" s="7">
        <v>1</v>
      </c>
      <c r="Q10" s="7">
        <v>1</v>
      </c>
    </row>
    <row r="11" spans="1:18" ht="15">
      <c r="A11" s="83" t="s">
        <v>133</v>
      </c>
      <c r="B11" s="83" t="s">
        <v>162</v>
      </c>
      <c r="C11" s="90">
        <v>2</v>
      </c>
      <c r="D11" s="7">
        <v>0</v>
      </c>
      <c r="E11" s="7">
        <v>0</v>
      </c>
      <c r="F11" s="7">
        <v>0</v>
      </c>
      <c r="G11" s="7">
        <v>0</v>
      </c>
      <c r="H11" s="7">
        <v>0</v>
      </c>
      <c r="I11" s="7">
        <v>0</v>
      </c>
      <c r="J11" s="7">
        <v>0</v>
      </c>
      <c r="K11" s="7">
        <v>0</v>
      </c>
      <c r="L11" s="7">
        <v>0</v>
      </c>
      <c r="M11" s="7">
        <v>0</v>
      </c>
      <c r="N11" s="7">
        <v>0</v>
      </c>
      <c r="O11" s="7">
        <v>0</v>
      </c>
      <c r="P11" s="7">
        <v>0</v>
      </c>
      <c r="Q11" s="7">
        <v>2</v>
      </c>
    </row>
    <row r="12" spans="1:18" ht="15">
      <c r="A12" s="83" t="s">
        <v>134</v>
      </c>
      <c r="B12" s="83" t="s">
        <v>163</v>
      </c>
      <c r="C12" s="90">
        <v>16</v>
      </c>
      <c r="D12" s="7">
        <v>0</v>
      </c>
      <c r="E12" s="7">
        <v>1</v>
      </c>
      <c r="F12" s="7">
        <v>0</v>
      </c>
      <c r="G12" s="7">
        <v>2</v>
      </c>
      <c r="H12" s="7">
        <v>0</v>
      </c>
      <c r="I12" s="7">
        <v>0</v>
      </c>
      <c r="J12" s="7">
        <v>0</v>
      </c>
      <c r="K12" s="7">
        <v>0</v>
      </c>
      <c r="L12" s="7">
        <v>6</v>
      </c>
      <c r="M12" s="7">
        <v>0</v>
      </c>
      <c r="N12" s="7">
        <v>0</v>
      </c>
      <c r="O12" s="7">
        <v>0</v>
      </c>
      <c r="P12" s="7">
        <v>5</v>
      </c>
      <c r="Q12" s="7">
        <v>2</v>
      </c>
    </row>
    <row r="13" spans="1:18" s="31" customFormat="1" ht="15">
      <c r="A13" s="88" t="s">
        <v>339</v>
      </c>
      <c r="B13" s="87" t="s">
        <v>32</v>
      </c>
      <c r="C13" s="90">
        <v>10</v>
      </c>
      <c r="D13" s="7">
        <v>0</v>
      </c>
      <c r="E13" s="7">
        <v>0</v>
      </c>
      <c r="F13" s="7">
        <v>0</v>
      </c>
      <c r="G13" s="7">
        <v>1</v>
      </c>
      <c r="H13" s="7">
        <v>0</v>
      </c>
      <c r="I13" s="7">
        <v>0</v>
      </c>
      <c r="J13" s="7">
        <v>0</v>
      </c>
      <c r="K13" s="7">
        <v>0</v>
      </c>
      <c r="L13" s="7">
        <v>4</v>
      </c>
      <c r="M13" s="7">
        <v>0</v>
      </c>
      <c r="N13" s="7">
        <v>0</v>
      </c>
      <c r="O13" s="7">
        <v>0</v>
      </c>
      <c r="P13" s="7">
        <v>4</v>
      </c>
      <c r="Q13" s="7">
        <v>1</v>
      </c>
    </row>
    <row r="14" spans="1:18" s="31" customFormat="1" ht="15">
      <c r="A14" s="88" t="s">
        <v>340</v>
      </c>
      <c r="B14" s="87" t="s">
        <v>35</v>
      </c>
      <c r="C14" s="90">
        <v>6</v>
      </c>
      <c r="D14" s="7">
        <v>0</v>
      </c>
      <c r="E14" s="7">
        <v>1</v>
      </c>
      <c r="F14" s="7">
        <v>0</v>
      </c>
      <c r="G14" s="7">
        <v>1</v>
      </c>
      <c r="H14" s="7">
        <v>0</v>
      </c>
      <c r="I14" s="7">
        <v>0</v>
      </c>
      <c r="J14" s="7">
        <v>0</v>
      </c>
      <c r="K14" s="7">
        <v>0</v>
      </c>
      <c r="L14" s="7">
        <v>2</v>
      </c>
      <c r="M14" s="7">
        <v>0</v>
      </c>
      <c r="N14" s="7">
        <v>0</v>
      </c>
      <c r="O14" s="7">
        <v>0</v>
      </c>
      <c r="P14" s="7">
        <v>1</v>
      </c>
      <c r="Q14" s="7">
        <v>1</v>
      </c>
    </row>
    <row r="15" spans="1:18" ht="15">
      <c r="A15" s="83" t="s">
        <v>135</v>
      </c>
      <c r="B15" s="83" t="s">
        <v>164</v>
      </c>
      <c r="C15" s="90">
        <v>2</v>
      </c>
      <c r="D15" s="7">
        <v>1</v>
      </c>
      <c r="E15" s="7">
        <v>0</v>
      </c>
      <c r="F15" s="7">
        <v>0</v>
      </c>
      <c r="G15" s="7">
        <v>1</v>
      </c>
      <c r="H15" s="7">
        <v>0</v>
      </c>
      <c r="I15" s="7">
        <v>0</v>
      </c>
      <c r="J15" s="7">
        <v>0</v>
      </c>
      <c r="K15" s="7">
        <v>0</v>
      </c>
      <c r="L15" s="7">
        <v>0</v>
      </c>
      <c r="M15" s="7">
        <v>0</v>
      </c>
      <c r="N15" s="7">
        <v>0</v>
      </c>
      <c r="O15" s="7">
        <v>0</v>
      </c>
      <c r="P15" s="7">
        <v>0</v>
      </c>
      <c r="Q15" s="7">
        <v>0</v>
      </c>
    </row>
    <row r="16" spans="1:18" ht="15">
      <c r="A16" s="83" t="s">
        <v>136</v>
      </c>
      <c r="B16" s="83" t="s">
        <v>165</v>
      </c>
      <c r="C16" s="90">
        <v>31</v>
      </c>
      <c r="D16" s="7">
        <v>1</v>
      </c>
      <c r="E16" s="7">
        <v>0</v>
      </c>
      <c r="F16" s="7">
        <v>19</v>
      </c>
      <c r="G16" s="7">
        <v>0</v>
      </c>
      <c r="H16" s="7">
        <v>0</v>
      </c>
      <c r="I16" s="7">
        <v>0</v>
      </c>
      <c r="J16" s="7">
        <v>0</v>
      </c>
      <c r="K16" s="7">
        <v>0</v>
      </c>
      <c r="L16" s="7">
        <v>3</v>
      </c>
      <c r="M16" s="7">
        <v>0</v>
      </c>
      <c r="N16" s="7">
        <v>0</v>
      </c>
      <c r="O16" s="7">
        <v>0</v>
      </c>
      <c r="P16" s="7">
        <v>2</v>
      </c>
      <c r="Q16" s="7">
        <v>6</v>
      </c>
    </row>
    <row r="17" spans="1:17" ht="15">
      <c r="A17" s="83" t="s">
        <v>3</v>
      </c>
      <c r="B17" s="83" t="s">
        <v>166</v>
      </c>
      <c r="C17" s="90">
        <v>20</v>
      </c>
      <c r="D17" s="7">
        <v>2</v>
      </c>
      <c r="E17" s="7">
        <v>1</v>
      </c>
      <c r="F17" s="7">
        <v>0</v>
      </c>
      <c r="G17" s="7">
        <v>5</v>
      </c>
      <c r="H17" s="7">
        <v>0</v>
      </c>
      <c r="I17" s="7">
        <v>0</v>
      </c>
      <c r="J17" s="7">
        <v>0</v>
      </c>
      <c r="K17" s="7">
        <v>0</v>
      </c>
      <c r="L17" s="7">
        <v>0</v>
      </c>
      <c r="M17" s="7">
        <v>0</v>
      </c>
      <c r="N17" s="7">
        <v>0</v>
      </c>
      <c r="O17" s="7">
        <v>0</v>
      </c>
      <c r="P17" s="7">
        <v>3</v>
      </c>
      <c r="Q17" s="7">
        <v>9</v>
      </c>
    </row>
    <row r="18" spans="1:17" s="31" customFormat="1" ht="15">
      <c r="A18" s="88" t="s">
        <v>4</v>
      </c>
      <c r="B18" s="87" t="s">
        <v>32</v>
      </c>
      <c r="C18" s="90">
        <v>9</v>
      </c>
      <c r="D18" s="7">
        <v>1</v>
      </c>
      <c r="E18" s="7">
        <v>0</v>
      </c>
      <c r="F18" s="7">
        <v>0</v>
      </c>
      <c r="G18" s="7">
        <v>3</v>
      </c>
      <c r="H18" s="7">
        <v>0</v>
      </c>
      <c r="I18" s="7">
        <v>0</v>
      </c>
      <c r="J18" s="7">
        <v>0</v>
      </c>
      <c r="K18" s="7">
        <v>0</v>
      </c>
      <c r="L18" s="7">
        <v>0</v>
      </c>
      <c r="M18" s="7">
        <v>0</v>
      </c>
      <c r="N18" s="7">
        <v>0</v>
      </c>
      <c r="O18" s="7">
        <v>0</v>
      </c>
      <c r="P18" s="7">
        <v>2</v>
      </c>
      <c r="Q18" s="7">
        <v>3</v>
      </c>
    </row>
    <row r="19" spans="1:17" s="31" customFormat="1" ht="15">
      <c r="A19" s="88" t="s">
        <v>5</v>
      </c>
      <c r="B19" s="87" t="s">
        <v>31</v>
      </c>
      <c r="C19" s="90">
        <v>11</v>
      </c>
      <c r="D19" s="7">
        <v>1</v>
      </c>
      <c r="E19" s="7">
        <v>1</v>
      </c>
      <c r="F19" s="7">
        <v>0</v>
      </c>
      <c r="G19" s="7">
        <v>2</v>
      </c>
      <c r="H19" s="7">
        <v>0</v>
      </c>
      <c r="I19" s="7">
        <v>0</v>
      </c>
      <c r="J19" s="7">
        <v>0</v>
      </c>
      <c r="K19" s="7">
        <v>0</v>
      </c>
      <c r="L19" s="7">
        <v>0</v>
      </c>
      <c r="M19" s="7">
        <v>0</v>
      </c>
      <c r="N19" s="7">
        <v>0</v>
      </c>
      <c r="O19" s="7">
        <v>0</v>
      </c>
      <c r="P19" s="7">
        <v>1</v>
      </c>
      <c r="Q19" s="7">
        <v>6</v>
      </c>
    </row>
    <row r="20" spans="1:17" ht="15">
      <c r="A20" s="83" t="s">
        <v>6</v>
      </c>
      <c r="B20" s="83" t="s">
        <v>167</v>
      </c>
      <c r="C20" s="90">
        <v>10</v>
      </c>
      <c r="D20" s="7">
        <v>4</v>
      </c>
      <c r="E20" s="7">
        <v>0</v>
      </c>
      <c r="F20" s="7">
        <v>0</v>
      </c>
      <c r="G20" s="7">
        <v>3</v>
      </c>
      <c r="H20" s="7">
        <v>0</v>
      </c>
      <c r="I20" s="7">
        <v>0</v>
      </c>
      <c r="J20" s="7">
        <v>0</v>
      </c>
      <c r="K20" s="7">
        <v>0</v>
      </c>
      <c r="L20" s="7">
        <v>2</v>
      </c>
      <c r="M20" s="7">
        <v>0</v>
      </c>
      <c r="N20" s="7">
        <v>0</v>
      </c>
      <c r="O20" s="7">
        <v>0</v>
      </c>
      <c r="P20" s="7">
        <v>0</v>
      </c>
      <c r="Q20" s="7">
        <v>1</v>
      </c>
    </row>
    <row r="21" spans="1:17" ht="15">
      <c r="A21" s="83" t="s">
        <v>7</v>
      </c>
      <c r="B21" s="83" t="s">
        <v>168</v>
      </c>
      <c r="C21" s="90">
        <v>5</v>
      </c>
      <c r="D21" s="7">
        <v>0</v>
      </c>
      <c r="E21" s="7">
        <v>0</v>
      </c>
      <c r="F21" s="7">
        <v>0</v>
      </c>
      <c r="G21" s="7">
        <v>1</v>
      </c>
      <c r="H21" s="7">
        <v>0</v>
      </c>
      <c r="I21" s="7">
        <v>0</v>
      </c>
      <c r="J21" s="7">
        <v>0</v>
      </c>
      <c r="K21" s="7">
        <v>0</v>
      </c>
      <c r="L21" s="7">
        <v>0</v>
      </c>
      <c r="M21" s="7">
        <v>0</v>
      </c>
      <c r="N21" s="7">
        <v>0</v>
      </c>
      <c r="O21" s="7">
        <v>0</v>
      </c>
      <c r="P21" s="7">
        <v>3</v>
      </c>
      <c r="Q21" s="7">
        <v>1</v>
      </c>
    </row>
    <row r="22" spans="1:17" ht="15">
      <c r="A22" s="83" t="s">
        <v>8</v>
      </c>
      <c r="B22" s="83" t="s">
        <v>169</v>
      </c>
      <c r="C22" s="90">
        <v>8</v>
      </c>
      <c r="D22" s="7">
        <v>1</v>
      </c>
      <c r="E22" s="7">
        <v>0</v>
      </c>
      <c r="F22" s="7">
        <v>0</v>
      </c>
      <c r="G22" s="7">
        <v>2</v>
      </c>
      <c r="H22" s="7">
        <v>0</v>
      </c>
      <c r="I22" s="7">
        <v>0</v>
      </c>
      <c r="J22" s="7">
        <v>0</v>
      </c>
      <c r="K22" s="7">
        <v>0</v>
      </c>
      <c r="L22" s="7">
        <v>3</v>
      </c>
      <c r="M22" s="7">
        <v>0</v>
      </c>
      <c r="N22" s="7">
        <v>0</v>
      </c>
      <c r="O22" s="7">
        <v>0</v>
      </c>
      <c r="P22" s="7">
        <v>0</v>
      </c>
      <c r="Q22" s="7">
        <v>2</v>
      </c>
    </row>
    <row r="23" spans="1:17" s="31" customFormat="1" ht="15">
      <c r="A23" s="88" t="s">
        <v>9</v>
      </c>
      <c r="B23" s="87" t="s">
        <v>32</v>
      </c>
      <c r="C23" s="90">
        <v>3</v>
      </c>
      <c r="D23" s="7">
        <v>1</v>
      </c>
      <c r="E23" s="7">
        <v>0</v>
      </c>
      <c r="F23" s="7">
        <v>0</v>
      </c>
      <c r="G23" s="7">
        <v>0</v>
      </c>
      <c r="H23" s="7">
        <v>0</v>
      </c>
      <c r="I23" s="7">
        <v>0</v>
      </c>
      <c r="J23" s="7">
        <v>0</v>
      </c>
      <c r="K23" s="7">
        <v>0</v>
      </c>
      <c r="L23" s="7">
        <v>1</v>
      </c>
      <c r="M23" s="7">
        <v>0</v>
      </c>
      <c r="N23" s="7">
        <v>0</v>
      </c>
      <c r="O23" s="7">
        <v>0</v>
      </c>
      <c r="P23" s="7">
        <v>0</v>
      </c>
      <c r="Q23" s="7">
        <v>1</v>
      </c>
    </row>
    <row r="24" spans="1:17" s="31" customFormat="1" ht="15">
      <c r="A24" s="88" t="s">
        <v>10</v>
      </c>
      <c r="B24" s="87" t="s">
        <v>33</v>
      </c>
      <c r="C24" s="90">
        <v>5</v>
      </c>
      <c r="D24" s="7">
        <v>0</v>
      </c>
      <c r="E24" s="7">
        <v>0</v>
      </c>
      <c r="F24" s="7">
        <v>0</v>
      </c>
      <c r="G24" s="7">
        <v>2</v>
      </c>
      <c r="H24" s="7">
        <v>0</v>
      </c>
      <c r="I24" s="7">
        <v>0</v>
      </c>
      <c r="J24" s="7">
        <v>0</v>
      </c>
      <c r="K24" s="7">
        <v>0</v>
      </c>
      <c r="L24" s="7">
        <v>2</v>
      </c>
      <c r="M24" s="7">
        <v>0</v>
      </c>
      <c r="N24" s="7">
        <v>0</v>
      </c>
      <c r="O24" s="7">
        <v>0</v>
      </c>
      <c r="P24" s="7">
        <v>0</v>
      </c>
      <c r="Q24" s="7">
        <v>1</v>
      </c>
    </row>
    <row r="25" spans="1:17" ht="15">
      <c r="A25" s="83" t="s">
        <v>11</v>
      </c>
      <c r="B25" s="83" t="s">
        <v>170</v>
      </c>
      <c r="C25" s="90">
        <v>2</v>
      </c>
      <c r="D25" s="7">
        <v>0</v>
      </c>
      <c r="E25" s="7">
        <v>0</v>
      </c>
      <c r="F25" s="7">
        <v>0</v>
      </c>
      <c r="G25" s="7">
        <v>0</v>
      </c>
      <c r="H25" s="7">
        <v>0</v>
      </c>
      <c r="I25" s="7">
        <v>0</v>
      </c>
      <c r="J25" s="7">
        <v>0</v>
      </c>
      <c r="K25" s="7">
        <v>0</v>
      </c>
      <c r="L25" s="7">
        <v>1</v>
      </c>
      <c r="M25" s="7">
        <v>0</v>
      </c>
      <c r="N25" s="7">
        <v>0</v>
      </c>
      <c r="O25" s="7">
        <v>0</v>
      </c>
      <c r="P25" s="7">
        <v>0</v>
      </c>
      <c r="Q25" s="7">
        <v>1</v>
      </c>
    </row>
    <row r="26" spans="1:17" ht="15">
      <c r="A26" s="83" t="s">
        <v>12</v>
      </c>
      <c r="B26" s="83" t="s">
        <v>171</v>
      </c>
      <c r="C26" s="90">
        <v>4</v>
      </c>
      <c r="D26" s="7">
        <v>0</v>
      </c>
      <c r="E26" s="7">
        <v>0</v>
      </c>
      <c r="F26" s="7">
        <v>0</v>
      </c>
      <c r="G26" s="7">
        <v>0</v>
      </c>
      <c r="H26" s="7">
        <v>0</v>
      </c>
      <c r="I26" s="7">
        <v>0</v>
      </c>
      <c r="J26" s="7">
        <v>0</v>
      </c>
      <c r="K26" s="7">
        <v>0</v>
      </c>
      <c r="L26" s="7">
        <v>0</v>
      </c>
      <c r="M26" s="7">
        <v>0</v>
      </c>
      <c r="N26" s="7">
        <v>0</v>
      </c>
      <c r="O26" s="7">
        <v>0</v>
      </c>
      <c r="P26" s="7">
        <v>0</v>
      </c>
      <c r="Q26" s="7">
        <v>4</v>
      </c>
    </row>
    <row r="27" spans="1:17" ht="15">
      <c r="A27" s="83" t="s">
        <v>13</v>
      </c>
      <c r="B27" s="83" t="s">
        <v>172</v>
      </c>
      <c r="C27" s="90">
        <v>33</v>
      </c>
      <c r="D27" s="7">
        <v>0</v>
      </c>
      <c r="E27" s="7">
        <v>0</v>
      </c>
      <c r="F27" s="7">
        <v>0</v>
      </c>
      <c r="G27" s="7">
        <v>26</v>
      </c>
      <c r="H27" s="7">
        <v>0</v>
      </c>
      <c r="I27" s="7">
        <v>0</v>
      </c>
      <c r="J27" s="7">
        <v>0</v>
      </c>
      <c r="K27" s="7">
        <v>0</v>
      </c>
      <c r="L27" s="7">
        <v>0</v>
      </c>
      <c r="M27" s="7">
        <v>0</v>
      </c>
      <c r="N27" s="7">
        <v>0</v>
      </c>
      <c r="O27" s="7">
        <v>4</v>
      </c>
      <c r="P27" s="7">
        <v>0</v>
      </c>
      <c r="Q27" s="7">
        <v>3</v>
      </c>
    </row>
    <row r="28" spans="1:17" ht="15">
      <c r="A28" s="83" t="s">
        <v>14</v>
      </c>
      <c r="B28" s="83" t="s">
        <v>173</v>
      </c>
      <c r="C28" s="90">
        <v>16</v>
      </c>
      <c r="D28" s="7">
        <v>0</v>
      </c>
      <c r="E28" s="7">
        <v>0</v>
      </c>
      <c r="F28" s="7">
        <v>9</v>
      </c>
      <c r="G28" s="7">
        <v>0</v>
      </c>
      <c r="H28" s="7">
        <v>0</v>
      </c>
      <c r="I28" s="7">
        <v>0</v>
      </c>
      <c r="J28" s="7">
        <v>0</v>
      </c>
      <c r="K28" s="7">
        <v>0</v>
      </c>
      <c r="L28" s="7">
        <v>2</v>
      </c>
      <c r="M28" s="7">
        <v>0</v>
      </c>
      <c r="N28" s="7">
        <v>0</v>
      </c>
      <c r="O28" s="7">
        <v>0</v>
      </c>
      <c r="P28" s="7">
        <v>2</v>
      </c>
      <c r="Q28" s="7">
        <v>3</v>
      </c>
    </row>
    <row r="29" spans="1:17" ht="15">
      <c r="A29" s="83" t="s">
        <v>15</v>
      </c>
      <c r="B29" s="83" t="s">
        <v>174</v>
      </c>
      <c r="C29" s="90">
        <v>7</v>
      </c>
      <c r="D29" s="7">
        <v>0</v>
      </c>
      <c r="E29" s="7">
        <v>0</v>
      </c>
      <c r="F29" s="7">
        <v>3</v>
      </c>
      <c r="G29" s="7">
        <v>1</v>
      </c>
      <c r="H29" s="7">
        <v>0</v>
      </c>
      <c r="I29" s="7">
        <v>0</v>
      </c>
      <c r="J29" s="7">
        <v>0</v>
      </c>
      <c r="K29" s="7">
        <v>0</v>
      </c>
      <c r="L29" s="7">
        <v>0</v>
      </c>
      <c r="M29" s="7">
        <v>0</v>
      </c>
      <c r="N29" s="7">
        <v>0</v>
      </c>
      <c r="O29" s="7">
        <v>0</v>
      </c>
      <c r="P29" s="7">
        <v>1</v>
      </c>
      <c r="Q29" s="7">
        <v>2</v>
      </c>
    </row>
    <row r="30" spans="1:17" ht="15">
      <c r="A30" s="83" t="s">
        <v>16</v>
      </c>
      <c r="B30" s="83" t="s">
        <v>175</v>
      </c>
      <c r="C30" s="90">
        <v>15</v>
      </c>
      <c r="D30" s="7">
        <v>0</v>
      </c>
      <c r="E30" s="7">
        <v>0</v>
      </c>
      <c r="F30" s="7">
        <v>2</v>
      </c>
      <c r="G30" s="7">
        <v>9</v>
      </c>
      <c r="H30" s="7">
        <v>0</v>
      </c>
      <c r="I30" s="7">
        <v>0</v>
      </c>
      <c r="J30" s="7">
        <v>0</v>
      </c>
      <c r="K30" s="7">
        <v>1</v>
      </c>
      <c r="L30" s="7">
        <v>1</v>
      </c>
      <c r="M30" s="7">
        <v>0</v>
      </c>
      <c r="N30" s="7">
        <v>0</v>
      </c>
      <c r="O30" s="7">
        <v>0</v>
      </c>
      <c r="P30" s="7">
        <v>2</v>
      </c>
      <c r="Q30" s="7">
        <v>0</v>
      </c>
    </row>
    <row r="31" spans="1:17" ht="15">
      <c r="A31" s="83" t="s">
        <v>17</v>
      </c>
      <c r="B31" s="83" t="s">
        <v>176</v>
      </c>
      <c r="C31" s="90">
        <v>11</v>
      </c>
      <c r="D31" s="7">
        <v>0</v>
      </c>
      <c r="E31" s="7">
        <v>0</v>
      </c>
      <c r="F31" s="7">
        <v>6</v>
      </c>
      <c r="G31" s="7">
        <v>5</v>
      </c>
      <c r="H31" s="7">
        <v>0</v>
      </c>
      <c r="I31" s="7">
        <v>0</v>
      </c>
      <c r="J31" s="7">
        <v>0</v>
      </c>
      <c r="K31" s="7">
        <v>0</v>
      </c>
      <c r="L31" s="7">
        <v>0</v>
      </c>
      <c r="M31" s="7">
        <v>0</v>
      </c>
      <c r="N31" s="7">
        <v>0</v>
      </c>
      <c r="O31" s="7">
        <v>0</v>
      </c>
      <c r="P31" s="7">
        <v>0</v>
      </c>
      <c r="Q31" s="7">
        <v>0</v>
      </c>
    </row>
    <row r="32" spans="1:17" ht="15">
      <c r="A32" s="83" t="s">
        <v>18</v>
      </c>
      <c r="B32" s="83" t="s">
        <v>177</v>
      </c>
      <c r="C32" s="90">
        <v>6</v>
      </c>
      <c r="D32" s="7">
        <v>0</v>
      </c>
      <c r="E32" s="7">
        <v>0</v>
      </c>
      <c r="F32" s="7">
        <v>0</v>
      </c>
      <c r="G32" s="7">
        <v>0</v>
      </c>
      <c r="H32" s="7">
        <v>0</v>
      </c>
      <c r="I32" s="7">
        <v>0</v>
      </c>
      <c r="J32" s="7">
        <v>0</v>
      </c>
      <c r="K32" s="7">
        <v>0</v>
      </c>
      <c r="L32" s="7">
        <v>1</v>
      </c>
      <c r="M32" s="7">
        <v>0</v>
      </c>
      <c r="N32" s="7">
        <v>0</v>
      </c>
      <c r="O32" s="7">
        <v>0</v>
      </c>
      <c r="P32" s="7">
        <v>0</v>
      </c>
      <c r="Q32" s="7">
        <v>5</v>
      </c>
    </row>
    <row r="33" spans="1:17" s="31" customFormat="1" ht="15">
      <c r="A33" s="88" t="s">
        <v>19</v>
      </c>
      <c r="B33" s="87" t="s">
        <v>32</v>
      </c>
      <c r="C33" s="90">
        <v>2</v>
      </c>
      <c r="D33" s="7">
        <v>0</v>
      </c>
      <c r="E33" s="7">
        <v>0</v>
      </c>
      <c r="F33" s="7">
        <v>0</v>
      </c>
      <c r="G33" s="7">
        <v>0</v>
      </c>
      <c r="H33" s="7">
        <v>0</v>
      </c>
      <c r="I33" s="7">
        <v>0</v>
      </c>
      <c r="J33" s="7">
        <v>0</v>
      </c>
      <c r="K33" s="7">
        <v>0</v>
      </c>
      <c r="L33" s="7">
        <v>0</v>
      </c>
      <c r="M33" s="7">
        <v>0</v>
      </c>
      <c r="N33" s="7">
        <v>0</v>
      </c>
      <c r="O33" s="7">
        <v>0</v>
      </c>
      <c r="P33" s="7">
        <v>0</v>
      </c>
      <c r="Q33" s="7">
        <v>2</v>
      </c>
    </row>
    <row r="34" spans="1:17" s="31" customFormat="1" ht="15">
      <c r="A34" s="88" t="s">
        <v>20</v>
      </c>
      <c r="B34" s="87" t="s">
        <v>34</v>
      </c>
      <c r="C34" s="90">
        <v>4</v>
      </c>
      <c r="D34" s="7">
        <v>0</v>
      </c>
      <c r="E34" s="7">
        <v>0</v>
      </c>
      <c r="F34" s="7">
        <v>0</v>
      </c>
      <c r="G34" s="7">
        <v>0</v>
      </c>
      <c r="H34" s="7">
        <v>0</v>
      </c>
      <c r="I34" s="7">
        <v>0</v>
      </c>
      <c r="J34" s="7">
        <v>0</v>
      </c>
      <c r="K34" s="7">
        <v>0</v>
      </c>
      <c r="L34" s="7">
        <v>1</v>
      </c>
      <c r="M34" s="7">
        <v>0</v>
      </c>
      <c r="N34" s="7">
        <v>0</v>
      </c>
      <c r="O34" s="7">
        <v>0</v>
      </c>
      <c r="P34" s="7">
        <v>0</v>
      </c>
      <c r="Q34" s="7">
        <v>3</v>
      </c>
    </row>
    <row r="35" spans="1:17" ht="15">
      <c r="A35" s="83" t="s">
        <v>21</v>
      </c>
      <c r="B35" s="83" t="s">
        <v>178</v>
      </c>
      <c r="C35" s="90">
        <v>7</v>
      </c>
      <c r="D35" s="7">
        <v>1</v>
      </c>
      <c r="E35" s="7">
        <v>0</v>
      </c>
      <c r="F35" s="7">
        <v>0</v>
      </c>
      <c r="G35" s="7">
        <v>1</v>
      </c>
      <c r="H35" s="7">
        <v>1</v>
      </c>
      <c r="I35" s="7">
        <v>0</v>
      </c>
      <c r="J35" s="7">
        <v>0</v>
      </c>
      <c r="K35" s="7">
        <v>0</v>
      </c>
      <c r="L35" s="7">
        <v>1</v>
      </c>
      <c r="M35" s="7">
        <v>0</v>
      </c>
      <c r="N35" s="7">
        <v>0</v>
      </c>
      <c r="O35" s="7">
        <v>0</v>
      </c>
      <c r="P35" s="7">
        <v>0</v>
      </c>
      <c r="Q35" s="7">
        <v>3</v>
      </c>
    </row>
    <row r="36" spans="1:17" ht="15">
      <c r="A36" s="83" t="s">
        <v>22</v>
      </c>
      <c r="B36" s="83" t="s">
        <v>179</v>
      </c>
      <c r="C36" s="90">
        <v>9</v>
      </c>
      <c r="D36" s="7">
        <v>0</v>
      </c>
      <c r="E36" s="7">
        <v>0</v>
      </c>
      <c r="F36" s="7">
        <v>1</v>
      </c>
      <c r="G36" s="7">
        <v>0</v>
      </c>
      <c r="H36" s="7">
        <v>0</v>
      </c>
      <c r="I36" s="7">
        <v>0</v>
      </c>
      <c r="J36" s="7">
        <v>0</v>
      </c>
      <c r="K36" s="7">
        <v>0</v>
      </c>
      <c r="L36" s="7">
        <v>4</v>
      </c>
      <c r="M36" s="7">
        <v>0</v>
      </c>
      <c r="N36" s="7">
        <v>0</v>
      </c>
      <c r="O36" s="7">
        <v>1</v>
      </c>
      <c r="P36" s="7">
        <v>3</v>
      </c>
      <c r="Q36" s="7">
        <v>0</v>
      </c>
    </row>
    <row r="37" spans="1:17" ht="15">
      <c r="A37" s="83" t="s">
        <v>23</v>
      </c>
      <c r="B37" s="83" t="s">
        <v>180</v>
      </c>
      <c r="C37" s="90">
        <v>5</v>
      </c>
      <c r="D37" s="7">
        <v>0</v>
      </c>
      <c r="E37" s="7">
        <v>0</v>
      </c>
      <c r="F37" s="7">
        <v>2</v>
      </c>
      <c r="G37" s="7">
        <v>2</v>
      </c>
      <c r="H37" s="7">
        <v>0</v>
      </c>
      <c r="I37" s="7">
        <v>0</v>
      </c>
      <c r="J37" s="7">
        <v>0</v>
      </c>
      <c r="K37" s="7">
        <v>0</v>
      </c>
      <c r="L37" s="7">
        <v>0</v>
      </c>
      <c r="M37" s="7">
        <v>0</v>
      </c>
      <c r="N37" s="7">
        <v>0</v>
      </c>
      <c r="O37" s="7">
        <v>0</v>
      </c>
      <c r="P37" s="7">
        <v>0</v>
      </c>
      <c r="Q37" s="7">
        <v>1</v>
      </c>
    </row>
    <row r="38" spans="1:17" ht="15">
      <c r="A38" s="83" t="s">
        <v>24</v>
      </c>
      <c r="B38" s="83" t="s">
        <v>181</v>
      </c>
      <c r="C38" s="90">
        <v>31</v>
      </c>
      <c r="D38" s="7">
        <v>0</v>
      </c>
      <c r="E38" s="7">
        <v>0</v>
      </c>
      <c r="F38" s="7">
        <v>0</v>
      </c>
      <c r="G38" s="7">
        <v>31</v>
      </c>
      <c r="H38" s="7">
        <v>0</v>
      </c>
      <c r="I38" s="7">
        <v>0</v>
      </c>
      <c r="J38" s="7">
        <v>0</v>
      </c>
      <c r="K38" s="7">
        <v>0</v>
      </c>
      <c r="L38" s="7">
        <v>0</v>
      </c>
      <c r="M38" s="7">
        <v>0</v>
      </c>
      <c r="N38" s="7">
        <v>0</v>
      </c>
      <c r="O38" s="7">
        <v>0</v>
      </c>
      <c r="P38" s="7">
        <v>0</v>
      </c>
      <c r="Q38" s="7">
        <v>0</v>
      </c>
    </row>
    <row r="39" spans="1:17" ht="15">
      <c r="A39" s="83" t="s">
        <v>25</v>
      </c>
      <c r="B39" s="83" t="s">
        <v>182</v>
      </c>
      <c r="C39" s="90">
        <v>3</v>
      </c>
      <c r="D39" s="7">
        <v>0</v>
      </c>
      <c r="E39" s="7">
        <v>0</v>
      </c>
      <c r="F39" s="7">
        <v>0</v>
      </c>
      <c r="G39" s="7">
        <v>0</v>
      </c>
      <c r="H39" s="7">
        <v>0</v>
      </c>
      <c r="I39" s="7">
        <v>0</v>
      </c>
      <c r="J39" s="7">
        <v>0</v>
      </c>
      <c r="K39" s="7">
        <v>0</v>
      </c>
      <c r="L39" s="7">
        <v>0</v>
      </c>
      <c r="M39" s="7">
        <v>0</v>
      </c>
      <c r="N39" s="7">
        <v>0</v>
      </c>
      <c r="O39" s="7">
        <v>0</v>
      </c>
      <c r="P39" s="7">
        <v>0</v>
      </c>
      <c r="Q39" s="7">
        <v>3</v>
      </c>
    </row>
    <row r="40" spans="1:17" ht="15">
      <c r="A40" s="83" t="s">
        <v>26</v>
      </c>
      <c r="B40" s="83" t="s">
        <v>183</v>
      </c>
      <c r="C40" s="90">
        <v>11</v>
      </c>
      <c r="D40" s="7">
        <v>1</v>
      </c>
      <c r="E40" s="7">
        <v>0</v>
      </c>
      <c r="F40" s="7">
        <v>1</v>
      </c>
      <c r="G40" s="7">
        <v>0</v>
      </c>
      <c r="H40" s="7">
        <v>0</v>
      </c>
      <c r="I40" s="7">
        <v>0</v>
      </c>
      <c r="J40" s="7">
        <v>0</v>
      </c>
      <c r="K40" s="7">
        <v>0</v>
      </c>
      <c r="L40" s="7">
        <v>4</v>
      </c>
      <c r="M40" s="7">
        <v>0</v>
      </c>
      <c r="N40" s="7">
        <v>0</v>
      </c>
      <c r="O40" s="7">
        <v>3</v>
      </c>
      <c r="P40" s="7">
        <v>1</v>
      </c>
      <c r="Q40" s="7">
        <v>1</v>
      </c>
    </row>
    <row r="41" spans="1:17" ht="15">
      <c r="A41" s="83" t="s">
        <v>27</v>
      </c>
      <c r="B41" s="83" t="s">
        <v>184</v>
      </c>
      <c r="C41" s="90">
        <v>2</v>
      </c>
      <c r="D41" s="7">
        <v>0</v>
      </c>
      <c r="E41" s="7">
        <v>0</v>
      </c>
      <c r="F41" s="7">
        <v>0</v>
      </c>
      <c r="G41" s="7">
        <v>0</v>
      </c>
      <c r="H41" s="7">
        <v>0</v>
      </c>
      <c r="I41" s="7">
        <v>0</v>
      </c>
      <c r="J41" s="7">
        <v>0</v>
      </c>
      <c r="K41" s="7">
        <v>0</v>
      </c>
      <c r="L41" s="7">
        <v>0</v>
      </c>
      <c r="M41" s="7">
        <v>0</v>
      </c>
      <c r="N41" s="7">
        <v>0</v>
      </c>
      <c r="O41" s="7">
        <v>0</v>
      </c>
      <c r="P41" s="7">
        <v>0</v>
      </c>
      <c r="Q41" s="7">
        <v>2</v>
      </c>
    </row>
    <row r="42" spans="1:17" ht="15">
      <c r="A42" s="83" t="s">
        <v>28</v>
      </c>
      <c r="B42" s="83" t="s">
        <v>185</v>
      </c>
      <c r="C42" s="90">
        <v>2</v>
      </c>
      <c r="D42" s="7">
        <v>0</v>
      </c>
      <c r="E42" s="7">
        <v>0</v>
      </c>
      <c r="F42" s="7">
        <v>0</v>
      </c>
      <c r="G42" s="7">
        <v>0</v>
      </c>
      <c r="H42" s="7">
        <v>0</v>
      </c>
      <c r="I42" s="7">
        <v>0</v>
      </c>
      <c r="J42" s="7">
        <v>0</v>
      </c>
      <c r="K42" s="7">
        <v>0</v>
      </c>
      <c r="L42" s="7">
        <v>0</v>
      </c>
      <c r="M42" s="7">
        <v>0</v>
      </c>
      <c r="N42" s="7">
        <v>0</v>
      </c>
      <c r="O42" s="7">
        <v>0</v>
      </c>
      <c r="P42" s="7">
        <v>2</v>
      </c>
      <c r="Q42" s="7">
        <v>0</v>
      </c>
    </row>
    <row r="43" spans="1:17" ht="15">
      <c r="A43" s="83" t="s">
        <v>29</v>
      </c>
      <c r="B43" s="83" t="s">
        <v>186</v>
      </c>
      <c r="C43" s="90">
        <v>1</v>
      </c>
      <c r="D43" s="7">
        <v>0</v>
      </c>
      <c r="E43" s="7">
        <v>0</v>
      </c>
      <c r="F43" s="7">
        <v>1</v>
      </c>
      <c r="G43" s="7">
        <v>0</v>
      </c>
      <c r="H43" s="7">
        <v>0</v>
      </c>
      <c r="I43" s="7">
        <v>0</v>
      </c>
      <c r="J43" s="7">
        <v>0</v>
      </c>
      <c r="K43" s="7">
        <v>0</v>
      </c>
      <c r="L43" s="7">
        <v>0</v>
      </c>
      <c r="M43" s="7">
        <v>0</v>
      </c>
      <c r="N43" s="7">
        <v>0</v>
      </c>
      <c r="O43" s="7">
        <v>0</v>
      </c>
      <c r="P43" s="7">
        <v>0</v>
      </c>
      <c r="Q43" s="7">
        <v>0</v>
      </c>
    </row>
    <row r="44" spans="1:17" ht="15">
      <c r="A44" s="83" t="s">
        <v>30</v>
      </c>
      <c r="B44" s="83" t="s">
        <v>187</v>
      </c>
      <c r="C44" s="90">
        <v>11</v>
      </c>
      <c r="D44" s="7">
        <v>1</v>
      </c>
      <c r="E44" s="7">
        <v>0</v>
      </c>
      <c r="F44" s="7">
        <v>0</v>
      </c>
      <c r="G44" s="7">
        <v>0</v>
      </c>
      <c r="H44" s="7">
        <v>0</v>
      </c>
      <c r="I44" s="7">
        <v>0</v>
      </c>
      <c r="J44" s="7">
        <v>0</v>
      </c>
      <c r="K44" s="7">
        <v>0</v>
      </c>
      <c r="L44" s="7">
        <v>2</v>
      </c>
      <c r="M44" s="7">
        <v>0</v>
      </c>
      <c r="N44" s="7">
        <v>0</v>
      </c>
      <c r="O44" s="7">
        <v>0</v>
      </c>
      <c r="P44" s="7">
        <v>5</v>
      </c>
      <c r="Q44" s="7">
        <v>3</v>
      </c>
    </row>
    <row r="45" spans="1:17" ht="15">
      <c r="A45" s="255" t="s">
        <v>87</v>
      </c>
      <c r="B45" s="256"/>
      <c r="C45" s="148">
        <v>339</v>
      </c>
      <c r="D45" s="149">
        <v>13</v>
      </c>
      <c r="E45" s="149">
        <v>3</v>
      </c>
      <c r="F45" s="149">
        <v>70</v>
      </c>
      <c r="G45" s="149">
        <v>113</v>
      </c>
      <c r="H45" s="149">
        <v>1</v>
      </c>
      <c r="I45" s="149">
        <v>0</v>
      </c>
      <c r="J45" s="149">
        <v>0</v>
      </c>
      <c r="K45" s="149">
        <v>1</v>
      </c>
      <c r="L45" s="149">
        <v>31</v>
      </c>
      <c r="M45" s="149">
        <v>0</v>
      </c>
      <c r="N45" s="149">
        <v>0</v>
      </c>
      <c r="O45" s="149">
        <v>9</v>
      </c>
      <c r="P45" s="149">
        <v>34</v>
      </c>
      <c r="Q45" s="149">
        <v>64</v>
      </c>
    </row>
    <row r="46" spans="1:17" ht="15">
      <c r="A46" s="262" t="s">
        <v>835</v>
      </c>
      <c r="B46" s="262"/>
      <c r="C46" s="90">
        <v>59</v>
      </c>
      <c r="D46" s="7">
        <v>1</v>
      </c>
      <c r="E46" s="7">
        <v>1</v>
      </c>
      <c r="F46" s="7">
        <v>18</v>
      </c>
      <c r="G46" s="7">
        <v>10</v>
      </c>
      <c r="H46" s="7">
        <v>0</v>
      </c>
      <c r="I46" s="7">
        <v>0</v>
      </c>
      <c r="J46" s="7">
        <v>0</v>
      </c>
      <c r="K46" s="7">
        <v>0</v>
      </c>
      <c r="L46" s="7">
        <v>8</v>
      </c>
      <c r="M46" s="7">
        <v>0</v>
      </c>
      <c r="N46" s="7">
        <v>0</v>
      </c>
      <c r="O46" s="7">
        <v>0</v>
      </c>
      <c r="P46" s="7">
        <v>11</v>
      </c>
      <c r="Q46" s="7">
        <v>10</v>
      </c>
    </row>
    <row r="47" spans="1:17" ht="15">
      <c r="A47" s="262" t="s">
        <v>836</v>
      </c>
      <c r="B47" s="262"/>
      <c r="C47" s="90">
        <v>71</v>
      </c>
      <c r="D47" s="7">
        <v>4</v>
      </c>
      <c r="E47" s="7">
        <v>1</v>
      </c>
      <c r="F47" s="7">
        <v>21</v>
      </c>
      <c r="G47" s="7">
        <v>5</v>
      </c>
      <c r="H47" s="7">
        <v>0</v>
      </c>
      <c r="I47" s="7">
        <v>0</v>
      </c>
      <c r="J47" s="7">
        <v>0</v>
      </c>
      <c r="K47" s="7">
        <v>0</v>
      </c>
      <c r="L47" s="7">
        <v>11</v>
      </c>
      <c r="M47" s="7">
        <v>0</v>
      </c>
      <c r="N47" s="7">
        <v>0</v>
      </c>
      <c r="O47" s="7">
        <v>4</v>
      </c>
      <c r="P47" s="7">
        <v>9</v>
      </c>
      <c r="Q47" s="7">
        <v>16</v>
      </c>
    </row>
    <row r="48" spans="1:17" ht="12.75" customHeight="1">
      <c r="A48" s="262" t="s">
        <v>837</v>
      </c>
      <c r="B48" s="262"/>
      <c r="C48" s="90">
        <v>31</v>
      </c>
      <c r="D48" s="7">
        <v>6</v>
      </c>
      <c r="E48" s="7">
        <v>0</v>
      </c>
      <c r="F48" s="7">
        <v>0</v>
      </c>
      <c r="G48" s="7">
        <v>6</v>
      </c>
      <c r="H48" s="7">
        <v>1</v>
      </c>
      <c r="I48" s="7">
        <v>0</v>
      </c>
      <c r="J48" s="7">
        <v>0</v>
      </c>
      <c r="K48" s="7">
        <v>0</v>
      </c>
      <c r="L48" s="7">
        <v>6</v>
      </c>
      <c r="M48" s="7">
        <v>0</v>
      </c>
      <c r="N48" s="7">
        <v>0</v>
      </c>
      <c r="O48" s="7">
        <v>0</v>
      </c>
      <c r="P48" s="7">
        <v>4</v>
      </c>
      <c r="Q48" s="7">
        <v>8</v>
      </c>
    </row>
    <row r="49" spans="1:17" ht="15">
      <c r="A49" s="262" t="s">
        <v>838</v>
      </c>
      <c r="B49" s="262"/>
      <c r="C49" s="90">
        <v>38</v>
      </c>
      <c r="D49" s="7">
        <v>2</v>
      </c>
      <c r="E49" s="7">
        <v>1</v>
      </c>
      <c r="F49" s="7">
        <v>3</v>
      </c>
      <c r="G49" s="7">
        <v>11</v>
      </c>
      <c r="H49" s="7">
        <v>0</v>
      </c>
      <c r="I49" s="7">
        <v>0</v>
      </c>
      <c r="J49" s="7">
        <v>0</v>
      </c>
      <c r="K49" s="7">
        <v>1</v>
      </c>
      <c r="L49" s="7">
        <v>4</v>
      </c>
      <c r="M49" s="7">
        <v>0</v>
      </c>
      <c r="N49" s="7">
        <v>0</v>
      </c>
      <c r="O49" s="7">
        <v>1</v>
      </c>
      <c r="P49" s="7">
        <v>8</v>
      </c>
      <c r="Q49" s="7">
        <v>7</v>
      </c>
    </row>
    <row r="50" spans="1:17" ht="14.25" customHeight="1">
      <c r="A50" s="262" t="s">
        <v>839</v>
      </c>
      <c r="B50" s="262"/>
      <c r="C50" s="90">
        <v>140</v>
      </c>
      <c r="D50" s="7">
        <v>0</v>
      </c>
      <c r="E50" s="7">
        <v>0</v>
      </c>
      <c r="F50" s="7">
        <v>28</v>
      </c>
      <c r="G50" s="7">
        <v>81</v>
      </c>
      <c r="H50" s="7">
        <v>0</v>
      </c>
      <c r="I50" s="7">
        <v>0</v>
      </c>
      <c r="J50" s="7">
        <v>0</v>
      </c>
      <c r="K50" s="7">
        <v>0</v>
      </c>
      <c r="L50" s="7">
        <v>2</v>
      </c>
      <c r="M50" s="7">
        <v>0</v>
      </c>
      <c r="N50" s="7">
        <v>0</v>
      </c>
      <c r="O50" s="7">
        <v>4</v>
      </c>
      <c r="P50" s="7">
        <v>2</v>
      </c>
      <c r="Q50" s="7">
        <v>23</v>
      </c>
    </row>
    <row r="51" spans="1:17">
      <c r="C51" s="32"/>
    </row>
    <row r="52" spans="1:17">
      <c r="B52" s="32"/>
      <c r="D52" s="34"/>
      <c r="E52" s="35"/>
      <c r="F52" s="34"/>
      <c r="G52" s="34"/>
      <c r="H52" s="34"/>
      <c r="I52" s="34"/>
      <c r="J52" s="34"/>
      <c r="K52" s="34"/>
      <c r="L52" s="34"/>
    </row>
  </sheetData>
  <mergeCells count="26">
    <mergeCell ref="G4:G5"/>
    <mergeCell ref="E4:E5"/>
    <mergeCell ref="C3:C5"/>
    <mergeCell ref="D4:D5"/>
    <mergeCell ref="A50:B50"/>
    <mergeCell ref="A45:B45"/>
    <mergeCell ref="A46:B46"/>
    <mergeCell ref="A47:B47"/>
    <mergeCell ref="A48:B48"/>
    <mergeCell ref="A49:B49"/>
    <mergeCell ref="Q4:Q5"/>
    <mergeCell ref="D3:Q3"/>
    <mergeCell ref="A1:J1"/>
    <mergeCell ref="M4:M5"/>
    <mergeCell ref="N4:N5"/>
    <mergeCell ref="O4:O5"/>
    <mergeCell ref="P4:P5"/>
    <mergeCell ref="H4:H5"/>
    <mergeCell ref="L4:L5"/>
    <mergeCell ref="A2:Q2"/>
    <mergeCell ref="A3:A5"/>
    <mergeCell ref="I4:I5"/>
    <mergeCell ref="J4:J5"/>
    <mergeCell ref="K4:K5"/>
    <mergeCell ref="B3:B5"/>
    <mergeCell ref="F4:F5"/>
  </mergeCells>
  <phoneticPr fontId="1" type="noConversion"/>
  <hyperlinks>
    <hyperlink ref="R1" location="'Spis tabel'!A1" display="Powrót do spisu tabel"/>
  </hyperlinks>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dimension ref="A1:K52"/>
  <sheetViews>
    <sheetView showGridLines="0" zoomScaleNormal="100" workbookViewId="0">
      <selection sqref="A1:J1"/>
    </sheetView>
  </sheetViews>
  <sheetFormatPr defaultRowHeight="12.75"/>
  <cols>
    <col min="1" max="1" width="5.42578125" style="10" customWidth="1"/>
    <col min="2" max="2" width="20.5703125" style="10" customWidth="1"/>
    <col min="3" max="4" width="13.42578125" style="10" customWidth="1"/>
    <col min="5" max="5" width="13.28515625" style="10" customWidth="1"/>
    <col min="6" max="7" width="16.7109375" style="10" customWidth="1"/>
    <col min="8" max="8" width="11" style="10" customWidth="1"/>
    <col min="9" max="9" width="12.7109375" style="10" customWidth="1"/>
    <col min="10" max="10" width="14" style="10" customWidth="1"/>
    <col min="11" max="11" width="10.85546875" style="10" customWidth="1"/>
    <col min="12" max="12" width="18.85546875" style="10" customWidth="1"/>
    <col min="13" max="16384" width="9.140625" style="10"/>
  </cols>
  <sheetData>
    <row r="1" spans="1:11" ht="16.5" customHeight="1">
      <c r="A1" s="263" t="s">
        <v>324</v>
      </c>
      <c r="B1" s="264"/>
      <c r="C1" s="264"/>
      <c r="D1" s="264"/>
      <c r="E1" s="264"/>
      <c r="F1" s="264"/>
      <c r="G1" s="264"/>
      <c r="H1" s="264"/>
      <c r="I1" s="264"/>
      <c r="J1" s="264"/>
      <c r="K1" s="211" t="s">
        <v>820</v>
      </c>
    </row>
    <row r="2" spans="1:11" ht="16.5" customHeight="1">
      <c r="A2" s="233" t="s">
        <v>1000</v>
      </c>
      <c r="B2" s="233"/>
      <c r="C2" s="233"/>
      <c r="D2" s="233"/>
      <c r="E2" s="233"/>
      <c r="F2" s="233"/>
      <c r="G2" s="233"/>
      <c r="H2" s="233"/>
      <c r="I2" s="233"/>
      <c r="J2" s="233"/>
      <c r="K2" s="37"/>
    </row>
    <row r="3" spans="1:11" s="11" customFormat="1" ht="18.75" customHeight="1">
      <c r="A3" s="252" t="s">
        <v>88</v>
      </c>
      <c r="B3" s="252" t="s">
        <v>2</v>
      </c>
      <c r="C3" s="252" t="s">
        <v>80</v>
      </c>
      <c r="D3" s="46" t="s">
        <v>66</v>
      </c>
      <c r="E3" s="252" t="s">
        <v>68</v>
      </c>
      <c r="F3" s="252"/>
      <c r="G3" s="252" t="s">
        <v>78</v>
      </c>
      <c r="H3" s="252" t="s">
        <v>70</v>
      </c>
      <c r="I3" s="252"/>
      <c r="J3" s="252"/>
    </row>
    <row r="4" spans="1:11" s="11" customFormat="1" ht="16.5" customHeight="1">
      <c r="A4" s="252"/>
      <c r="B4" s="252"/>
      <c r="C4" s="252"/>
      <c r="D4" s="252" t="s">
        <v>52</v>
      </c>
      <c r="E4" s="252" t="s">
        <v>313</v>
      </c>
      <c r="F4" s="252" t="s">
        <v>314</v>
      </c>
      <c r="G4" s="252"/>
      <c r="H4" s="252" t="s">
        <v>53</v>
      </c>
      <c r="I4" s="252" t="s">
        <v>54</v>
      </c>
      <c r="J4" s="252"/>
    </row>
    <row r="5" spans="1:11" s="11" customFormat="1" ht="44.25" customHeight="1">
      <c r="A5" s="252"/>
      <c r="B5" s="252"/>
      <c r="C5" s="252"/>
      <c r="D5" s="252"/>
      <c r="E5" s="252"/>
      <c r="F5" s="252"/>
      <c r="G5" s="252"/>
      <c r="H5" s="252"/>
      <c r="I5" s="46" t="s">
        <v>57</v>
      </c>
      <c r="J5" s="46" t="s">
        <v>69</v>
      </c>
    </row>
    <row r="6" spans="1:11" ht="15">
      <c r="A6" s="83" t="s">
        <v>128</v>
      </c>
      <c r="B6" s="83" t="s">
        <v>158</v>
      </c>
      <c r="C6" s="7">
        <v>379</v>
      </c>
      <c r="D6" s="7">
        <v>171</v>
      </c>
      <c r="E6" s="85">
        <v>4.120879120879124</v>
      </c>
      <c r="F6" s="85">
        <v>-12.064965197215784</v>
      </c>
      <c r="G6" s="85">
        <v>26.898509581263308</v>
      </c>
      <c r="H6" s="86">
        <v>43</v>
      </c>
      <c r="I6" s="86">
        <v>28</v>
      </c>
      <c r="J6" s="86">
        <v>14</v>
      </c>
      <c r="K6" s="26"/>
    </row>
    <row r="7" spans="1:11" ht="19.899999999999999" customHeight="1">
      <c r="A7" s="83" t="s">
        <v>129</v>
      </c>
      <c r="B7" s="83" t="s">
        <v>249</v>
      </c>
      <c r="C7" s="7">
        <v>423</v>
      </c>
      <c r="D7" s="7">
        <v>137</v>
      </c>
      <c r="E7" s="85">
        <v>7.3604060913705638</v>
      </c>
      <c r="F7" s="85">
        <v>-10</v>
      </c>
      <c r="G7" s="85">
        <v>27.647058823529413</v>
      </c>
      <c r="H7" s="86">
        <v>86</v>
      </c>
      <c r="I7" s="86">
        <v>57</v>
      </c>
      <c r="J7" s="86">
        <v>19</v>
      </c>
      <c r="K7" s="26"/>
    </row>
    <row r="8" spans="1:11" ht="15">
      <c r="A8" s="83" t="s">
        <v>130</v>
      </c>
      <c r="B8" s="83" t="s">
        <v>159</v>
      </c>
      <c r="C8" s="7">
        <v>749</v>
      </c>
      <c r="D8" s="7">
        <v>330</v>
      </c>
      <c r="E8" s="85">
        <v>2.7434842249657123</v>
      </c>
      <c r="F8" s="85">
        <v>-19.114470842332608</v>
      </c>
      <c r="G8" s="85">
        <v>30.287100687424179</v>
      </c>
      <c r="H8" s="86">
        <v>88</v>
      </c>
      <c r="I8" s="86">
        <v>68</v>
      </c>
      <c r="J8" s="86">
        <v>16</v>
      </c>
      <c r="K8" s="26"/>
    </row>
    <row r="9" spans="1:11" ht="15">
      <c r="A9" s="83" t="s">
        <v>131</v>
      </c>
      <c r="B9" s="83" t="s">
        <v>160</v>
      </c>
      <c r="C9" s="7">
        <v>451</v>
      </c>
      <c r="D9" s="7">
        <v>186</v>
      </c>
      <c r="E9" s="85">
        <v>3.4403669724770651</v>
      </c>
      <c r="F9" s="85">
        <v>-9.9800399201596832</v>
      </c>
      <c r="G9" s="85">
        <v>23.563218390804597</v>
      </c>
      <c r="H9" s="86">
        <v>44</v>
      </c>
      <c r="I9" s="86">
        <v>29</v>
      </c>
      <c r="J9" s="86">
        <v>17</v>
      </c>
      <c r="K9" s="26"/>
    </row>
    <row r="10" spans="1:11" ht="15">
      <c r="A10" s="83" t="s">
        <v>132</v>
      </c>
      <c r="B10" s="83" t="s">
        <v>161</v>
      </c>
      <c r="C10" s="7">
        <v>249</v>
      </c>
      <c r="D10" s="7">
        <v>97</v>
      </c>
      <c r="E10" s="85">
        <v>10.666666666666671</v>
      </c>
      <c r="F10" s="85">
        <v>-8.7912087912087884</v>
      </c>
      <c r="G10" s="85">
        <v>24.677898909811695</v>
      </c>
      <c r="H10" s="86">
        <v>48</v>
      </c>
      <c r="I10" s="86">
        <v>24</v>
      </c>
      <c r="J10" s="86">
        <v>7</v>
      </c>
      <c r="K10" s="26"/>
    </row>
    <row r="11" spans="1:11" ht="15">
      <c r="A11" s="83" t="s">
        <v>133</v>
      </c>
      <c r="B11" s="83" t="s">
        <v>162</v>
      </c>
      <c r="C11" s="7">
        <v>299</v>
      </c>
      <c r="D11" s="7">
        <v>116</v>
      </c>
      <c r="E11" s="85">
        <v>10.740740740740733</v>
      </c>
      <c r="F11" s="85">
        <v>-11.275964391691389</v>
      </c>
      <c r="G11" s="85">
        <v>25.210792580101181</v>
      </c>
      <c r="H11" s="86">
        <v>58</v>
      </c>
      <c r="I11" s="86">
        <v>29</v>
      </c>
      <c r="J11" s="86">
        <v>10</v>
      </c>
      <c r="K11" s="26"/>
    </row>
    <row r="12" spans="1:11" ht="15">
      <c r="A12" s="83" t="s">
        <v>134</v>
      </c>
      <c r="B12" s="83" t="s">
        <v>163</v>
      </c>
      <c r="C12" s="7">
        <v>649</v>
      </c>
      <c r="D12" s="7">
        <v>228</v>
      </c>
      <c r="E12" s="85">
        <v>7.4503311258278302</v>
      </c>
      <c r="F12" s="85">
        <v>-11.820652173913047</v>
      </c>
      <c r="G12" s="85">
        <v>30.157992565055764</v>
      </c>
      <c r="H12" s="86">
        <v>102</v>
      </c>
      <c r="I12" s="86">
        <v>57</v>
      </c>
      <c r="J12" s="86">
        <v>21</v>
      </c>
      <c r="K12" s="26"/>
    </row>
    <row r="13" spans="1:11" s="22" customFormat="1" ht="15">
      <c r="A13" s="88" t="s">
        <v>339</v>
      </c>
      <c r="B13" s="87" t="s">
        <v>32</v>
      </c>
      <c r="C13" s="7">
        <v>212</v>
      </c>
      <c r="D13" s="7">
        <v>71</v>
      </c>
      <c r="E13" s="85">
        <v>4.433497536945822</v>
      </c>
      <c r="F13" s="85">
        <v>-11.666666666666671</v>
      </c>
      <c r="G13" s="85">
        <v>26.270136307311027</v>
      </c>
      <c r="H13" s="86">
        <v>23</v>
      </c>
      <c r="I13" s="86">
        <v>14</v>
      </c>
      <c r="J13" s="86">
        <v>4</v>
      </c>
      <c r="K13" s="27"/>
    </row>
    <row r="14" spans="1:11" s="22" customFormat="1" ht="15">
      <c r="A14" s="88" t="s">
        <v>340</v>
      </c>
      <c r="B14" s="87" t="s">
        <v>35</v>
      </c>
      <c r="C14" s="7">
        <v>437</v>
      </c>
      <c r="D14" s="7">
        <v>157</v>
      </c>
      <c r="E14" s="85">
        <v>8.9775561097256826</v>
      </c>
      <c r="F14" s="85">
        <v>-11.895161290322577</v>
      </c>
      <c r="G14" s="85">
        <v>32.490706319702603</v>
      </c>
      <c r="H14" s="86">
        <v>79</v>
      </c>
      <c r="I14" s="86">
        <v>43</v>
      </c>
      <c r="J14" s="86">
        <v>17</v>
      </c>
      <c r="K14" s="27"/>
    </row>
    <row r="15" spans="1:11" ht="15">
      <c r="A15" s="83" t="s">
        <v>135</v>
      </c>
      <c r="B15" s="83" t="s">
        <v>164</v>
      </c>
      <c r="C15" s="7">
        <v>177</v>
      </c>
      <c r="D15" s="7">
        <v>61</v>
      </c>
      <c r="E15" s="85">
        <v>8.5889570552147205</v>
      </c>
      <c r="F15" s="85">
        <v>-9.6938775510204067</v>
      </c>
      <c r="G15" s="85">
        <v>27.314814814814813</v>
      </c>
      <c r="H15" s="86">
        <v>16</v>
      </c>
      <c r="I15" s="86">
        <v>2</v>
      </c>
      <c r="J15" s="86">
        <v>0</v>
      </c>
      <c r="K15" s="26"/>
    </row>
    <row r="16" spans="1:11" ht="15">
      <c r="A16" s="83" t="s">
        <v>136</v>
      </c>
      <c r="B16" s="83" t="s">
        <v>165</v>
      </c>
      <c r="C16" s="7">
        <v>341</v>
      </c>
      <c r="D16" s="7">
        <v>140</v>
      </c>
      <c r="E16" s="85">
        <v>3.3333333333333428</v>
      </c>
      <c r="F16" s="85">
        <v>-22.675736961451236</v>
      </c>
      <c r="G16" s="85">
        <v>21.98581560283688</v>
      </c>
      <c r="H16" s="86">
        <v>59</v>
      </c>
      <c r="I16" s="86">
        <v>48</v>
      </c>
      <c r="J16" s="86">
        <v>18</v>
      </c>
      <c r="K16" s="26"/>
    </row>
    <row r="17" spans="1:11" ht="15">
      <c r="A17" s="83" t="s">
        <v>3</v>
      </c>
      <c r="B17" s="83" t="s">
        <v>166</v>
      </c>
      <c r="C17" s="7">
        <v>1354</v>
      </c>
      <c r="D17" s="7">
        <v>604</v>
      </c>
      <c r="E17" s="85">
        <v>4.7987616099071317</v>
      </c>
      <c r="F17" s="85">
        <v>-15.26908635794743</v>
      </c>
      <c r="G17" s="85">
        <v>20.792383292383292</v>
      </c>
      <c r="H17" s="86">
        <v>157</v>
      </c>
      <c r="I17" s="86">
        <v>95</v>
      </c>
      <c r="J17" s="86">
        <v>35</v>
      </c>
      <c r="K17" s="26"/>
    </row>
    <row r="18" spans="1:11" s="22" customFormat="1" ht="15">
      <c r="A18" s="88" t="s">
        <v>4</v>
      </c>
      <c r="B18" s="87" t="s">
        <v>32</v>
      </c>
      <c r="C18" s="7">
        <v>781</v>
      </c>
      <c r="D18" s="7">
        <v>344</v>
      </c>
      <c r="E18" s="85">
        <v>5.1144010767160069</v>
      </c>
      <c r="F18" s="85">
        <v>-15.292841648590013</v>
      </c>
      <c r="G18" s="85">
        <v>18.666347992351817</v>
      </c>
      <c r="H18" s="86">
        <v>93</v>
      </c>
      <c r="I18" s="86">
        <v>55</v>
      </c>
      <c r="J18" s="86">
        <v>20</v>
      </c>
      <c r="K18" s="27"/>
    </row>
    <row r="19" spans="1:11" s="22" customFormat="1" ht="15">
      <c r="A19" s="88" t="s">
        <v>5</v>
      </c>
      <c r="B19" s="87" t="s">
        <v>31</v>
      </c>
      <c r="C19" s="7">
        <v>573</v>
      </c>
      <c r="D19" s="7">
        <v>260</v>
      </c>
      <c r="E19" s="85">
        <v>4.3715846994535639</v>
      </c>
      <c r="F19" s="85">
        <v>-15.23668639053254</v>
      </c>
      <c r="G19" s="85">
        <v>24.613402061855673</v>
      </c>
      <c r="H19" s="86">
        <v>64</v>
      </c>
      <c r="I19" s="86">
        <v>40</v>
      </c>
      <c r="J19" s="86">
        <v>15</v>
      </c>
      <c r="K19" s="27"/>
    </row>
    <row r="20" spans="1:11" ht="15">
      <c r="A20" s="83" t="s">
        <v>6</v>
      </c>
      <c r="B20" s="83" t="s">
        <v>167</v>
      </c>
      <c r="C20" s="7">
        <v>233</v>
      </c>
      <c r="D20" s="7">
        <v>104</v>
      </c>
      <c r="E20" s="85">
        <v>-0.42735042735043294</v>
      </c>
      <c r="F20" s="85">
        <v>-24.104234527687296</v>
      </c>
      <c r="G20" s="85">
        <v>25.107758620689658</v>
      </c>
      <c r="H20" s="86">
        <v>24</v>
      </c>
      <c r="I20" s="86">
        <v>25</v>
      </c>
      <c r="J20" s="86">
        <v>13</v>
      </c>
      <c r="K20" s="26"/>
    </row>
    <row r="21" spans="1:11" ht="15">
      <c r="A21" s="83" t="s">
        <v>7</v>
      </c>
      <c r="B21" s="83" t="s">
        <v>168</v>
      </c>
      <c r="C21" s="7">
        <v>315</v>
      </c>
      <c r="D21" s="7">
        <v>117</v>
      </c>
      <c r="E21" s="85">
        <v>7.8767123287671268</v>
      </c>
      <c r="F21" s="85">
        <v>-7.0796460176991189</v>
      </c>
      <c r="G21" s="85">
        <v>23.990860624523989</v>
      </c>
      <c r="H21" s="86">
        <v>50</v>
      </c>
      <c r="I21" s="86">
        <v>27</v>
      </c>
      <c r="J21" s="86">
        <v>12</v>
      </c>
      <c r="K21" s="26"/>
    </row>
    <row r="22" spans="1:11" ht="15">
      <c r="A22" s="83" t="s">
        <v>8</v>
      </c>
      <c r="B22" s="83" t="s">
        <v>169</v>
      </c>
      <c r="C22" s="7">
        <v>517</v>
      </c>
      <c r="D22" s="7">
        <v>234</v>
      </c>
      <c r="E22" s="85">
        <v>2.5793650793650755</v>
      </c>
      <c r="F22" s="85">
        <v>-11.472602739726028</v>
      </c>
      <c r="G22" s="85">
        <v>25.979899497487434</v>
      </c>
      <c r="H22" s="86">
        <v>60</v>
      </c>
      <c r="I22" s="86">
        <v>47</v>
      </c>
      <c r="J22" s="86">
        <v>21</v>
      </c>
      <c r="K22" s="26"/>
    </row>
    <row r="23" spans="1:11" s="22" customFormat="1" ht="15">
      <c r="A23" s="88" t="s">
        <v>9</v>
      </c>
      <c r="B23" s="87" t="s">
        <v>32</v>
      </c>
      <c r="C23" s="7">
        <v>173</v>
      </c>
      <c r="D23" s="7">
        <v>74</v>
      </c>
      <c r="E23" s="85">
        <v>1.7647058823529278</v>
      </c>
      <c r="F23" s="85">
        <v>-18.396226415094347</v>
      </c>
      <c r="G23" s="85">
        <v>23.283983849259755</v>
      </c>
      <c r="H23" s="86">
        <v>21</v>
      </c>
      <c r="I23" s="86">
        <v>18</v>
      </c>
      <c r="J23" s="86">
        <v>5</v>
      </c>
      <c r="K23" s="27"/>
    </row>
    <row r="24" spans="1:11" s="22" customFormat="1" ht="15">
      <c r="A24" s="88" t="s">
        <v>10</v>
      </c>
      <c r="B24" s="87" t="s">
        <v>33</v>
      </c>
      <c r="C24" s="7">
        <v>344</v>
      </c>
      <c r="D24" s="7">
        <v>160</v>
      </c>
      <c r="E24" s="85">
        <v>2.9940119760479007</v>
      </c>
      <c r="F24" s="85">
        <v>-7.5268817204301115</v>
      </c>
      <c r="G24" s="85">
        <v>27.586206896551722</v>
      </c>
      <c r="H24" s="86">
        <v>39</v>
      </c>
      <c r="I24" s="86">
        <v>29</v>
      </c>
      <c r="J24" s="86">
        <v>16</v>
      </c>
      <c r="K24" s="27"/>
    </row>
    <row r="25" spans="1:11" ht="15">
      <c r="A25" s="83" t="s">
        <v>11</v>
      </c>
      <c r="B25" s="83" t="s">
        <v>170</v>
      </c>
      <c r="C25" s="7">
        <v>135</v>
      </c>
      <c r="D25" s="7">
        <v>57</v>
      </c>
      <c r="E25" s="85">
        <v>6.2992125984252141</v>
      </c>
      <c r="F25" s="85">
        <v>-11.764705882352942</v>
      </c>
      <c r="G25" s="85">
        <v>21.844660194174757</v>
      </c>
      <c r="H25" s="86">
        <v>18</v>
      </c>
      <c r="I25" s="86">
        <v>10</v>
      </c>
      <c r="J25" s="86">
        <v>2</v>
      </c>
      <c r="K25" s="26"/>
    </row>
    <row r="26" spans="1:11" ht="15">
      <c r="A26" s="83" t="s">
        <v>12</v>
      </c>
      <c r="B26" s="83" t="s">
        <v>171</v>
      </c>
      <c r="C26" s="7">
        <v>191</v>
      </c>
      <c r="D26" s="7">
        <v>74</v>
      </c>
      <c r="E26" s="85">
        <v>2.1390374331550959</v>
      </c>
      <c r="F26" s="85">
        <v>-6.8292682926829258</v>
      </c>
      <c r="G26" s="85">
        <v>26.750700280112046</v>
      </c>
      <c r="H26" s="86">
        <v>30</v>
      </c>
      <c r="I26" s="86">
        <v>26</v>
      </c>
      <c r="J26" s="86">
        <v>10</v>
      </c>
      <c r="K26" s="26"/>
    </row>
    <row r="27" spans="1:11" ht="15">
      <c r="A27" s="83" t="s">
        <v>13</v>
      </c>
      <c r="B27" s="83" t="s">
        <v>172</v>
      </c>
      <c r="C27" s="7">
        <v>203</v>
      </c>
      <c r="D27" s="7">
        <v>86</v>
      </c>
      <c r="E27" s="85">
        <v>6.8421052631578902</v>
      </c>
      <c r="F27" s="85">
        <v>-12.121212121212125</v>
      </c>
      <c r="G27" s="85">
        <v>26.432291666666668</v>
      </c>
      <c r="H27" s="86">
        <v>39</v>
      </c>
      <c r="I27" s="86">
        <v>26</v>
      </c>
      <c r="J27" s="86">
        <v>9</v>
      </c>
      <c r="K27" s="26"/>
    </row>
    <row r="28" spans="1:11" ht="15">
      <c r="A28" s="83" t="s">
        <v>14</v>
      </c>
      <c r="B28" s="83" t="s">
        <v>173</v>
      </c>
      <c r="C28" s="7">
        <v>529</v>
      </c>
      <c r="D28" s="7">
        <v>206</v>
      </c>
      <c r="E28" s="85">
        <v>2.5193798449612501</v>
      </c>
      <c r="F28" s="85">
        <v>-16.164817749603799</v>
      </c>
      <c r="G28" s="85">
        <v>25.617433414043582</v>
      </c>
      <c r="H28" s="86">
        <v>112</v>
      </c>
      <c r="I28" s="86">
        <v>99</v>
      </c>
      <c r="J28" s="86">
        <v>22</v>
      </c>
      <c r="K28" s="26"/>
    </row>
    <row r="29" spans="1:11" ht="15">
      <c r="A29" s="83" t="s">
        <v>15</v>
      </c>
      <c r="B29" s="83" t="s">
        <v>174</v>
      </c>
      <c r="C29" s="7">
        <v>258</v>
      </c>
      <c r="D29" s="7">
        <v>110</v>
      </c>
      <c r="E29" s="85">
        <v>3.6144578313252964</v>
      </c>
      <c r="F29" s="85">
        <v>-11.643835616438352</v>
      </c>
      <c r="G29" s="85">
        <v>22.771403353927624</v>
      </c>
      <c r="H29" s="86">
        <v>37</v>
      </c>
      <c r="I29" s="86">
        <v>28</v>
      </c>
      <c r="J29" s="86">
        <v>15</v>
      </c>
      <c r="K29" s="26"/>
    </row>
    <row r="30" spans="1:11" ht="15">
      <c r="A30" s="83" t="s">
        <v>16</v>
      </c>
      <c r="B30" s="83" t="s">
        <v>175</v>
      </c>
      <c r="C30" s="7">
        <v>712</v>
      </c>
      <c r="D30" s="7">
        <v>279</v>
      </c>
      <c r="E30" s="85">
        <v>5.952380952380949</v>
      </c>
      <c r="F30" s="85">
        <v>-13.59223300970875</v>
      </c>
      <c r="G30" s="85">
        <v>27.332053742802305</v>
      </c>
      <c r="H30" s="86">
        <v>125</v>
      </c>
      <c r="I30" s="86">
        <v>85</v>
      </c>
      <c r="J30" s="86">
        <v>35</v>
      </c>
      <c r="K30" s="26"/>
    </row>
    <row r="31" spans="1:11" ht="15">
      <c r="A31" s="83" t="s">
        <v>17</v>
      </c>
      <c r="B31" s="83" t="s">
        <v>176</v>
      </c>
      <c r="C31" s="7">
        <v>184</v>
      </c>
      <c r="D31" s="7">
        <v>74</v>
      </c>
      <c r="E31" s="85">
        <v>4.5454545454545467</v>
      </c>
      <c r="F31" s="85">
        <v>-17.488789237668158</v>
      </c>
      <c r="G31" s="85">
        <v>19.806243272335845</v>
      </c>
      <c r="H31" s="86">
        <v>35</v>
      </c>
      <c r="I31" s="86">
        <v>27</v>
      </c>
      <c r="J31" s="86">
        <v>8</v>
      </c>
      <c r="K31" s="26"/>
    </row>
    <row r="32" spans="1:11" ht="15">
      <c r="A32" s="83" t="s">
        <v>18</v>
      </c>
      <c r="B32" s="83" t="s">
        <v>177</v>
      </c>
      <c r="C32" s="7">
        <v>2125</v>
      </c>
      <c r="D32" s="7">
        <v>830</v>
      </c>
      <c r="E32" s="85">
        <v>4.0646425073457522</v>
      </c>
      <c r="F32" s="85">
        <v>-19.568508705526128</v>
      </c>
      <c r="G32" s="85">
        <v>29.233732287797498</v>
      </c>
      <c r="H32" s="86">
        <v>285</v>
      </c>
      <c r="I32" s="86">
        <v>202</v>
      </c>
      <c r="J32" s="86">
        <v>92</v>
      </c>
      <c r="K32" s="26"/>
    </row>
    <row r="33" spans="1:11" s="22" customFormat="1" ht="15">
      <c r="A33" s="88" t="s">
        <v>19</v>
      </c>
      <c r="B33" s="87" t="s">
        <v>32</v>
      </c>
      <c r="C33" s="7">
        <v>796</v>
      </c>
      <c r="D33" s="7">
        <v>316</v>
      </c>
      <c r="E33" s="85">
        <v>3.1088082901554515</v>
      </c>
      <c r="F33" s="85">
        <v>-23.314065510597302</v>
      </c>
      <c r="G33" s="85">
        <v>28.571428571428569</v>
      </c>
      <c r="H33" s="86">
        <v>92</v>
      </c>
      <c r="I33" s="86">
        <v>68</v>
      </c>
      <c r="J33" s="86">
        <v>29</v>
      </c>
      <c r="K33" s="27"/>
    </row>
    <row r="34" spans="1:11" s="22" customFormat="1" ht="15">
      <c r="A34" s="88" t="s">
        <v>20</v>
      </c>
      <c r="B34" s="87" t="s">
        <v>34</v>
      </c>
      <c r="C34" s="7">
        <v>1329</v>
      </c>
      <c r="D34" s="7">
        <v>514</v>
      </c>
      <c r="E34" s="85">
        <v>4.645669291338578</v>
      </c>
      <c r="F34" s="85">
        <v>-17.144638403990015</v>
      </c>
      <c r="G34" s="85">
        <v>29.645326790095915</v>
      </c>
      <c r="H34" s="86">
        <v>193</v>
      </c>
      <c r="I34" s="86">
        <v>134</v>
      </c>
      <c r="J34" s="86">
        <v>63</v>
      </c>
      <c r="K34" s="27"/>
    </row>
    <row r="35" spans="1:11" ht="15">
      <c r="A35" s="83" t="s">
        <v>21</v>
      </c>
      <c r="B35" s="83" t="s">
        <v>178</v>
      </c>
      <c r="C35" s="7">
        <v>240</v>
      </c>
      <c r="D35" s="7">
        <v>90</v>
      </c>
      <c r="E35" s="85">
        <v>-2.0408163265306172</v>
      </c>
      <c r="F35" s="85">
        <v>-22.077922077922068</v>
      </c>
      <c r="G35" s="85">
        <v>21.582733812949641</v>
      </c>
      <c r="H35" s="86">
        <v>37</v>
      </c>
      <c r="I35" s="86">
        <v>42</v>
      </c>
      <c r="J35" s="86">
        <v>11</v>
      </c>
      <c r="K35" s="26"/>
    </row>
    <row r="36" spans="1:11" ht="15">
      <c r="A36" s="83" t="s">
        <v>22</v>
      </c>
      <c r="B36" s="83" t="s">
        <v>179</v>
      </c>
      <c r="C36" s="7">
        <v>364</v>
      </c>
      <c r="D36" s="7">
        <v>151</v>
      </c>
      <c r="E36" s="85">
        <v>3.7037037037036953</v>
      </c>
      <c r="F36" s="85">
        <v>-3.9577836411609439</v>
      </c>
      <c r="G36" s="85">
        <v>20.022002200220022</v>
      </c>
      <c r="H36" s="86">
        <v>39</v>
      </c>
      <c r="I36" s="86">
        <v>26</v>
      </c>
      <c r="J36" s="86">
        <v>16</v>
      </c>
      <c r="K36" s="26"/>
    </row>
    <row r="37" spans="1:11" ht="15">
      <c r="A37" s="83" t="s">
        <v>23</v>
      </c>
      <c r="B37" s="83" t="s">
        <v>180</v>
      </c>
      <c r="C37" s="7">
        <v>316</v>
      </c>
      <c r="D37" s="7">
        <v>143</v>
      </c>
      <c r="E37" s="85">
        <v>1.9354838709677296</v>
      </c>
      <c r="F37" s="85">
        <v>-17.493472584856391</v>
      </c>
      <c r="G37" s="85">
        <v>24.803767660910516</v>
      </c>
      <c r="H37" s="86">
        <v>42</v>
      </c>
      <c r="I37" s="86">
        <v>36</v>
      </c>
      <c r="J37" s="86">
        <v>21</v>
      </c>
      <c r="K37" s="26"/>
    </row>
    <row r="38" spans="1:11" ht="15">
      <c r="A38" s="83" t="s">
        <v>24</v>
      </c>
      <c r="B38" s="83" t="s">
        <v>181</v>
      </c>
      <c r="C38" s="7">
        <v>367</v>
      </c>
      <c r="D38" s="7">
        <v>142</v>
      </c>
      <c r="E38" s="85">
        <v>9.5522388059701626</v>
      </c>
      <c r="F38" s="85">
        <v>-15.242494226327935</v>
      </c>
      <c r="G38" s="85">
        <v>24.581379772270594</v>
      </c>
      <c r="H38" s="86">
        <v>66</v>
      </c>
      <c r="I38" s="86">
        <v>34</v>
      </c>
      <c r="J38" s="86">
        <v>8</v>
      </c>
      <c r="K38" s="26"/>
    </row>
    <row r="39" spans="1:11" ht="15">
      <c r="A39" s="83" t="s">
        <v>25</v>
      </c>
      <c r="B39" s="83" t="s">
        <v>182</v>
      </c>
      <c r="C39" s="7">
        <v>137</v>
      </c>
      <c r="D39" s="7">
        <v>57</v>
      </c>
      <c r="E39" s="85">
        <v>12.295081967213122</v>
      </c>
      <c r="F39" s="85">
        <v>-27.513227513227505</v>
      </c>
      <c r="G39" s="85">
        <v>28.721174004192875</v>
      </c>
      <c r="H39" s="86">
        <v>27</v>
      </c>
      <c r="I39" s="86">
        <v>12</v>
      </c>
      <c r="J39" s="86">
        <v>3</v>
      </c>
      <c r="K39" s="26"/>
    </row>
    <row r="40" spans="1:11" ht="15">
      <c r="A40" s="83" t="s">
        <v>26</v>
      </c>
      <c r="B40" s="83" t="s">
        <v>183</v>
      </c>
      <c r="C40" s="7">
        <v>413</v>
      </c>
      <c r="D40" s="7">
        <v>191</v>
      </c>
      <c r="E40" s="85">
        <v>2.9925187032418847</v>
      </c>
      <c r="F40" s="85">
        <v>-0.95923261390888115</v>
      </c>
      <c r="G40" s="85">
        <v>24.789915966386555</v>
      </c>
      <c r="H40" s="86">
        <v>65</v>
      </c>
      <c r="I40" s="86">
        <v>53</v>
      </c>
      <c r="J40" s="86">
        <v>23</v>
      </c>
      <c r="K40" s="26"/>
    </row>
    <row r="41" spans="1:11" ht="15">
      <c r="A41" s="83" t="s">
        <v>27</v>
      </c>
      <c r="B41" s="83" t="s">
        <v>184</v>
      </c>
      <c r="C41" s="7">
        <v>340</v>
      </c>
      <c r="D41" s="7">
        <v>146</v>
      </c>
      <c r="E41" s="85">
        <v>6.9182389937106876</v>
      </c>
      <c r="F41" s="85">
        <v>-6.849315068493155</v>
      </c>
      <c r="G41" s="85">
        <v>23.176550783912749</v>
      </c>
      <c r="H41" s="86">
        <v>49</v>
      </c>
      <c r="I41" s="86">
        <v>27</v>
      </c>
      <c r="J41" s="86">
        <v>13</v>
      </c>
      <c r="K41" s="26"/>
    </row>
    <row r="42" spans="1:11" ht="15">
      <c r="A42" s="83" t="s">
        <v>28</v>
      </c>
      <c r="B42" s="83" t="s">
        <v>185</v>
      </c>
      <c r="C42" s="7">
        <v>151</v>
      </c>
      <c r="D42" s="7">
        <v>61</v>
      </c>
      <c r="E42" s="85">
        <v>17.96875</v>
      </c>
      <c r="F42" s="85">
        <v>-7.3619631901840563</v>
      </c>
      <c r="G42" s="85">
        <v>31.923890063424949</v>
      </c>
      <c r="H42" s="86">
        <v>39</v>
      </c>
      <c r="I42" s="86">
        <v>16</v>
      </c>
      <c r="J42" s="86">
        <v>9</v>
      </c>
      <c r="K42" s="26"/>
    </row>
    <row r="43" spans="1:11" ht="15">
      <c r="A43" s="83" t="s">
        <v>29</v>
      </c>
      <c r="B43" s="83" t="s">
        <v>186</v>
      </c>
      <c r="C43" s="7">
        <v>329</v>
      </c>
      <c r="D43" s="7">
        <v>129</v>
      </c>
      <c r="E43" s="85">
        <v>9.3023255813953369</v>
      </c>
      <c r="F43" s="85">
        <v>-2.6627218934911241</v>
      </c>
      <c r="G43" s="85">
        <v>26.007905138339922</v>
      </c>
      <c r="H43" s="86">
        <v>51</v>
      </c>
      <c r="I43" s="86">
        <v>23</v>
      </c>
      <c r="J43" s="86">
        <v>8</v>
      </c>
      <c r="K43" s="26"/>
    </row>
    <row r="44" spans="1:11" ht="15">
      <c r="A44" s="83" t="s">
        <v>30</v>
      </c>
      <c r="B44" s="83" t="s">
        <v>187</v>
      </c>
      <c r="C44" s="7">
        <v>649</v>
      </c>
      <c r="D44" s="7">
        <v>242</v>
      </c>
      <c r="E44" s="85">
        <v>4.6774193548387188</v>
      </c>
      <c r="F44" s="85">
        <v>-14.039735099337747</v>
      </c>
      <c r="G44" s="85">
        <v>28.119584055459274</v>
      </c>
      <c r="H44" s="86">
        <v>78</v>
      </c>
      <c r="I44" s="86">
        <v>49</v>
      </c>
      <c r="J44" s="86">
        <v>22</v>
      </c>
      <c r="K44" s="26"/>
    </row>
    <row r="45" spans="1:11" s="22" customFormat="1" ht="13.5" customHeight="1">
      <c r="A45" s="255" t="s">
        <v>87</v>
      </c>
      <c r="B45" s="256"/>
      <c r="C45" s="149">
        <v>13779</v>
      </c>
      <c r="D45" s="149">
        <v>5593</v>
      </c>
      <c r="E45" s="115">
        <v>4.9668621924278114</v>
      </c>
      <c r="F45" s="115">
        <v>-14.256378344741762</v>
      </c>
      <c r="G45" s="115">
        <v>25.484103645342067</v>
      </c>
      <c r="H45" s="116">
        <v>2009</v>
      </c>
      <c r="I45" s="116">
        <v>1357</v>
      </c>
      <c r="J45" s="116">
        <v>530</v>
      </c>
      <c r="K45" s="27"/>
    </row>
    <row r="46" spans="1:11" ht="15">
      <c r="A46" s="262" t="s">
        <v>835</v>
      </c>
      <c r="B46" s="262"/>
      <c r="C46" s="7">
        <v>2411</v>
      </c>
      <c r="D46" s="7">
        <v>912</v>
      </c>
      <c r="E46" s="85">
        <v>6.2114537444933831</v>
      </c>
      <c r="F46" s="85">
        <v>-12.45461147421932</v>
      </c>
      <c r="G46" s="85">
        <v>25.578187990664119</v>
      </c>
      <c r="H46" s="86">
        <v>410</v>
      </c>
      <c r="I46" s="86">
        <v>269</v>
      </c>
      <c r="J46" s="86">
        <v>88</v>
      </c>
      <c r="K46" s="26"/>
    </row>
    <row r="47" spans="1:11" ht="15">
      <c r="A47" s="262" t="s">
        <v>836</v>
      </c>
      <c r="B47" s="262"/>
      <c r="C47" s="7">
        <v>2472</v>
      </c>
      <c r="D47" s="7">
        <v>1086</v>
      </c>
      <c r="E47" s="85">
        <v>4.1280539174389048</v>
      </c>
      <c r="F47" s="85">
        <v>-12.804232804232811</v>
      </c>
      <c r="G47" s="85">
        <v>21.4081579631073</v>
      </c>
      <c r="H47" s="86">
        <v>320</v>
      </c>
      <c r="I47" s="86">
        <v>222</v>
      </c>
      <c r="J47" s="86">
        <v>92</v>
      </c>
      <c r="K47" s="26"/>
    </row>
    <row r="48" spans="1:11" ht="15">
      <c r="A48" s="262" t="s">
        <v>837</v>
      </c>
      <c r="B48" s="262"/>
      <c r="C48" s="7">
        <v>1592</v>
      </c>
      <c r="D48" s="7">
        <v>675</v>
      </c>
      <c r="E48" s="85">
        <v>2.9088558500323103</v>
      </c>
      <c r="F48" s="85">
        <v>-14.546430488459478</v>
      </c>
      <c r="G48" s="85">
        <v>24.809100825931122</v>
      </c>
      <c r="H48" s="86">
        <v>204</v>
      </c>
      <c r="I48" s="86">
        <v>159</v>
      </c>
      <c r="J48" s="86">
        <v>71</v>
      </c>
      <c r="K48" s="26"/>
    </row>
    <row r="49" spans="1:11" ht="15">
      <c r="A49" s="262" t="s">
        <v>838</v>
      </c>
      <c r="B49" s="262"/>
      <c r="C49" s="7">
        <v>2503</v>
      </c>
      <c r="D49" s="7">
        <v>975</v>
      </c>
      <c r="E49" s="85">
        <v>5.7010135135135158</v>
      </c>
      <c r="F49" s="85">
        <v>-12.021089630931456</v>
      </c>
      <c r="G49" s="85">
        <v>26.859105054190362</v>
      </c>
      <c r="H49" s="86">
        <v>381</v>
      </c>
      <c r="I49" s="86">
        <v>246</v>
      </c>
      <c r="J49" s="86">
        <v>103</v>
      </c>
      <c r="K49" s="26"/>
    </row>
    <row r="50" spans="1:11" ht="15">
      <c r="A50" s="262" t="s">
        <v>839</v>
      </c>
      <c r="B50" s="262"/>
      <c r="C50" s="7">
        <v>4801</v>
      </c>
      <c r="D50" s="7">
        <v>1945</v>
      </c>
      <c r="E50" s="85">
        <v>5.1007005253940463</v>
      </c>
      <c r="F50" s="85">
        <v>-16.836999826779845</v>
      </c>
      <c r="G50" s="85">
        <v>27.655529953917053</v>
      </c>
      <c r="H50" s="86">
        <v>694</v>
      </c>
      <c r="I50" s="86">
        <v>461</v>
      </c>
      <c r="J50" s="86">
        <v>176</v>
      </c>
      <c r="K50" s="26"/>
    </row>
    <row r="52" spans="1:11">
      <c r="B52" s="28"/>
      <c r="C52" s="29"/>
      <c r="D52" s="29"/>
      <c r="E52" s="30"/>
      <c r="F52" s="30"/>
      <c r="G52" s="30"/>
      <c r="H52" s="30"/>
      <c r="I52" s="30"/>
    </row>
  </sheetData>
  <mergeCells count="19">
    <mergeCell ref="H4:H5"/>
    <mergeCell ref="I4:J4"/>
    <mergeCell ref="H3:J3"/>
    <mergeCell ref="A2:J2"/>
    <mergeCell ref="A1:J1"/>
    <mergeCell ref="A3:A5"/>
    <mergeCell ref="B3:B5"/>
    <mergeCell ref="C3:C5"/>
    <mergeCell ref="E3:F3"/>
    <mergeCell ref="D4:D5"/>
    <mergeCell ref="G3:G5"/>
    <mergeCell ref="E4:E5"/>
    <mergeCell ref="F4:F5"/>
    <mergeCell ref="A50:B50"/>
    <mergeCell ref="A45:B45"/>
    <mergeCell ref="A46:B46"/>
    <mergeCell ref="A47:B47"/>
    <mergeCell ref="A48:B48"/>
    <mergeCell ref="A49:B49"/>
  </mergeCells>
  <phoneticPr fontId="0" type="noConversion"/>
  <hyperlinks>
    <hyperlink ref="K1" location="'Spis tabel'!A1" display="Powrót do spisu tabel"/>
  </hyperlinks>
  <pageMargins left="0.75" right="0.75" top="1" bottom="1" header="0.5" footer="0.5"/>
  <pageSetup paperSize="9"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dimension ref="A1:P52"/>
  <sheetViews>
    <sheetView showGridLines="0" zoomScaleNormal="100" workbookViewId="0">
      <selection activeCell="P2" sqref="P2"/>
    </sheetView>
  </sheetViews>
  <sheetFormatPr defaultRowHeight="12.75"/>
  <cols>
    <col min="1" max="1" width="4.28515625" style="1" customWidth="1"/>
    <col min="2" max="2" width="20.5703125" style="1" customWidth="1"/>
    <col min="3" max="3" width="15.140625" style="1" customWidth="1"/>
    <col min="4" max="4" width="8.42578125" style="1" customWidth="1"/>
    <col min="5" max="5" width="8.140625" style="33" customWidth="1"/>
    <col min="6" max="6" width="8.42578125" style="1" customWidth="1"/>
    <col min="7" max="7" width="8.28515625" style="1" customWidth="1"/>
    <col min="8" max="9" width="7.7109375" style="1" customWidth="1"/>
    <col min="10" max="10" width="13" style="1" customWidth="1"/>
    <col min="11" max="15" width="9.140625" style="1"/>
    <col min="16" max="16" width="17.5703125" style="1" customWidth="1"/>
    <col min="17" max="16384" width="9.140625" style="1"/>
  </cols>
  <sheetData>
    <row r="1" spans="1:16" ht="15" customHeight="1">
      <c r="A1" s="233" t="s">
        <v>325</v>
      </c>
      <c r="B1" s="233"/>
      <c r="C1" s="233"/>
      <c r="D1" s="233"/>
      <c r="E1" s="233"/>
      <c r="F1" s="233"/>
      <c r="G1" s="233"/>
      <c r="H1" s="233"/>
      <c r="I1" s="233"/>
      <c r="J1" s="233"/>
      <c r="K1" s="36"/>
      <c r="L1" s="36"/>
      <c r="P1" s="211" t="s">
        <v>820</v>
      </c>
    </row>
    <row r="2" spans="1:16" ht="18.75" customHeight="1">
      <c r="A2" s="250" t="s">
        <v>991</v>
      </c>
      <c r="B2" s="250"/>
      <c r="C2" s="250"/>
      <c r="D2" s="250"/>
      <c r="E2" s="250"/>
      <c r="F2" s="250"/>
      <c r="G2" s="250"/>
      <c r="H2" s="250"/>
      <c r="I2" s="250"/>
      <c r="J2" s="250"/>
      <c r="K2" s="250"/>
      <c r="L2" s="250"/>
      <c r="M2" s="250"/>
      <c r="N2" s="250"/>
      <c r="O2" s="250"/>
    </row>
    <row r="3" spans="1:16" ht="13.5" customHeight="1">
      <c r="A3" s="252" t="s">
        <v>88</v>
      </c>
      <c r="B3" s="252" t="s">
        <v>2</v>
      </c>
      <c r="C3" s="258" t="s">
        <v>326</v>
      </c>
      <c r="D3" s="258" t="s">
        <v>50</v>
      </c>
      <c r="E3" s="258"/>
      <c r="F3" s="258"/>
      <c r="G3" s="258"/>
      <c r="H3" s="258"/>
      <c r="I3" s="258"/>
      <c r="J3" s="258"/>
      <c r="K3" s="258"/>
      <c r="L3" s="258"/>
      <c r="M3" s="258"/>
      <c r="N3" s="258"/>
      <c r="O3" s="258"/>
    </row>
    <row r="4" spans="1:16" ht="13.5" customHeight="1">
      <c r="A4" s="252"/>
      <c r="B4" s="252"/>
      <c r="C4" s="258"/>
      <c r="D4" s="257" t="s">
        <v>58</v>
      </c>
      <c r="E4" s="259" t="s">
        <v>59</v>
      </c>
      <c r="F4" s="257" t="s">
        <v>72</v>
      </c>
      <c r="G4" s="257" t="s">
        <v>73</v>
      </c>
      <c r="H4" s="257" t="s">
        <v>67</v>
      </c>
      <c r="I4" s="257" t="s">
        <v>137</v>
      </c>
      <c r="J4" s="257" t="s">
        <v>193</v>
      </c>
      <c r="K4" s="259" t="s">
        <v>194</v>
      </c>
      <c r="L4" s="257" t="s">
        <v>195</v>
      </c>
      <c r="M4" s="257" t="s">
        <v>196</v>
      </c>
      <c r="N4" s="257" t="s">
        <v>197</v>
      </c>
      <c r="O4" s="257" t="s">
        <v>60</v>
      </c>
    </row>
    <row r="5" spans="1:16" ht="70.5" customHeight="1">
      <c r="A5" s="252"/>
      <c r="B5" s="252"/>
      <c r="C5" s="258"/>
      <c r="D5" s="257"/>
      <c r="E5" s="259"/>
      <c r="F5" s="257"/>
      <c r="G5" s="257"/>
      <c r="H5" s="257"/>
      <c r="I5" s="257"/>
      <c r="J5" s="257"/>
      <c r="K5" s="259"/>
      <c r="L5" s="257"/>
      <c r="M5" s="257"/>
      <c r="N5" s="257"/>
      <c r="O5" s="257"/>
    </row>
    <row r="6" spans="1:16" ht="15">
      <c r="A6" s="83" t="s">
        <v>128</v>
      </c>
      <c r="B6" s="83" t="s">
        <v>158</v>
      </c>
      <c r="C6" s="90">
        <v>2</v>
      </c>
      <c r="D6" s="7">
        <v>0</v>
      </c>
      <c r="E6" s="7">
        <v>1</v>
      </c>
      <c r="F6" s="7">
        <v>0</v>
      </c>
      <c r="G6" s="7">
        <v>0</v>
      </c>
      <c r="H6" s="7">
        <v>0</v>
      </c>
      <c r="I6" s="7">
        <v>0</v>
      </c>
      <c r="J6" s="7">
        <v>1</v>
      </c>
      <c r="K6" s="7">
        <v>0</v>
      </c>
      <c r="L6" s="7">
        <v>0</v>
      </c>
      <c r="M6" s="7">
        <v>0</v>
      </c>
      <c r="N6" s="7">
        <v>0</v>
      </c>
      <c r="O6" s="7">
        <v>0</v>
      </c>
    </row>
    <row r="7" spans="1:16" ht="25.5">
      <c r="A7" s="83" t="s">
        <v>129</v>
      </c>
      <c r="B7" s="83" t="s">
        <v>249</v>
      </c>
      <c r="C7" s="90">
        <v>1</v>
      </c>
      <c r="D7" s="7">
        <v>1</v>
      </c>
      <c r="E7" s="7">
        <v>0</v>
      </c>
      <c r="F7" s="7">
        <v>0</v>
      </c>
      <c r="G7" s="7">
        <v>0</v>
      </c>
      <c r="H7" s="7">
        <v>0</v>
      </c>
      <c r="I7" s="7">
        <v>0</v>
      </c>
      <c r="J7" s="7">
        <v>0</v>
      </c>
      <c r="K7" s="7">
        <v>0</v>
      </c>
      <c r="L7" s="7">
        <v>0</v>
      </c>
      <c r="M7" s="7">
        <v>0</v>
      </c>
      <c r="N7" s="7">
        <v>0</v>
      </c>
      <c r="O7" s="7">
        <v>0</v>
      </c>
    </row>
    <row r="8" spans="1:16" ht="15">
      <c r="A8" s="83" t="s">
        <v>130</v>
      </c>
      <c r="B8" s="83" t="s">
        <v>159</v>
      </c>
      <c r="C8" s="90">
        <v>3</v>
      </c>
      <c r="D8" s="7">
        <v>0</v>
      </c>
      <c r="E8" s="7">
        <v>0</v>
      </c>
      <c r="F8" s="7">
        <v>0</v>
      </c>
      <c r="G8" s="7">
        <v>2</v>
      </c>
      <c r="H8" s="7">
        <v>0</v>
      </c>
      <c r="I8" s="7">
        <v>0</v>
      </c>
      <c r="J8" s="7">
        <v>0</v>
      </c>
      <c r="K8" s="7">
        <v>0</v>
      </c>
      <c r="L8" s="7">
        <v>0</v>
      </c>
      <c r="M8" s="7">
        <v>0</v>
      </c>
      <c r="N8" s="7">
        <v>1</v>
      </c>
      <c r="O8" s="7">
        <v>0</v>
      </c>
    </row>
    <row r="9" spans="1:16" ht="15">
      <c r="A9" s="83" t="s">
        <v>131</v>
      </c>
      <c r="B9" s="83" t="s">
        <v>160</v>
      </c>
      <c r="C9" s="90">
        <v>0</v>
      </c>
      <c r="D9" s="7">
        <v>0</v>
      </c>
      <c r="E9" s="7">
        <v>0</v>
      </c>
      <c r="F9" s="7">
        <v>0</v>
      </c>
      <c r="G9" s="7">
        <v>0</v>
      </c>
      <c r="H9" s="7">
        <v>0</v>
      </c>
      <c r="I9" s="7">
        <v>0</v>
      </c>
      <c r="J9" s="7">
        <v>0</v>
      </c>
      <c r="K9" s="7">
        <v>0</v>
      </c>
      <c r="L9" s="7">
        <v>0</v>
      </c>
      <c r="M9" s="7">
        <v>0</v>
      </c>
      <c r="N9" s="7">
        <v>0</v>
      </c>
      <c r="O9" s="7">
        <v>0</v>
      </c>
    </row>
    <row r="10" spans="1:16" ht="15">
      <c r="A10" s="83" t="s">
        <v>132</v>
      </c>
      <c r="B10" s="83" t="s">
        <v>161</v>
      </c>
      <c r="C10" s="90">
        <v>0</v>
      </c>
      <c r="D10" s="7">
        <v>0</v>
      </c>
      <c r="E10" s="7">
        <v>0</v>
      </c>
      <c r="F10" s="7">
        <v>0</v>
      </c>
      <c r="G10" s="7">
        <v>0</v>
      </c>
      <c r="H10" s="7">
        <v>0</v>
      </c>
      <c r="I10" s="7">
        <v>0</v>
      </c>
      <c r="J10" s="7">
        <v>0</v>
      </c>
      <c r="K10" s="7">
        <v>0</v>
      </c>
      <c r="L10" s="7">
        <v>0</v>
      </c>
      <c r="M10" s="7">
        <v>0</v>
      </c>
      <c r="N10" s="7">
        <v>0</v>
      </c>
      <c r="O10" s="7">
        <v>0</v>
      </c>
    </row>
    <row r="11" spans="1:16" ht="15">
      <c r="A11" s="83" t="s">
        <v>133</v>
      </c>
      <c r="B11" s="83" t="s">
        <v>162</v>
      </c>
      <c r="C11" s="90">
        <v>1</v>
      </c>
      <c r="D11" s="7">
        <v>0</v>
      </c>
      <c r="E11" s="7">
        <v>0</v>
      </c>
      <c r="F11" s="7">
        <v>0</v>
      </c>
      <c r="G11" s="7">
        <v>0</v>
      </c>
      <c r="H11" s="7">
        <v>0</v>
      </c>
      <c r="I11" s="7">
        <v>0</v>
      </c>
      <c r="J11" s="7">
        <v>0</v>
      </c>
      <c r="K11" s="7">
        <v>0</v>
      </c>
      <c r="L11" s="7">
        <v>0</v>
      </c>
      <c r="M11" s="7">
        <v>0</v>
      </c>
      <c r="N11" s="7">
        <v>1</v>
      </c>
      <c r="O11" s="7">
        <v>0</v>
      </c>
    </row>
    <row r="12" spans="1:16" ht="15">
      <c r="A12" s="83" t="s">
        <v>134</v>
      </c>
      <c r="B12" s="83" t="s">
        <v>163</v>
      </c>
      <c r="C12" s="90">
        <v>3</v>
      </c>
      <c r="D12" s="7">
        <v>1</v>
      </c>
      <c r="E12" s="7">
        <v>0</v>
      </c>
      <c r="F12" s="7">
        <v>0</v>
      </c>
      <c r="G12" s="7">
        <v>0</v>
      </c>
      <c r="H12" s="7">
        <v>0</v>
      </c>
      <c r="I12" s="7">
        <v>0</v>
      </c>
      <c r="J12" s="7">
        <v>1</v>
      </c>
      <c r="K12" s="7">
        <v>0</v>
      </c>
      <c r="L12" s="7">
        <v>0</v>
      </c>
      <c r="M12" s="7">
        <v>0</v>
      </c>
      <c r="N12" s="7">
        <v>1</v>
      </c>
      <c r="O12" s="7">
        <v>0</v>
      </c>
    </row>
    <row r="13" spans="1:16" s="31" customFormat="1" ht="15">
      <c r="A13" s="88" t="s">
        <v>339</v>
      </c>
      <c r="B13" s="87" t="s">
        <v>32</v>
      </c>
      <c r="C13" s="90">
        <v>0</v>
      </c>
      <c r="D13" s="7">
        <v>0</v>
      </c>
      <c r="E13" s="7">
        <v>0</v>
      </c>
      <c r="F13" s="7">
        <v>0</v>
      </c>
      <c r="G13" s="7">
        <v>0</v>
      </c>
      <c r="H13" s="7">
        <v>0</v>
      </c>
      <c r="I13" s="7">
        <v>0</v>
      </c>
      <c r="J13" s="7">
        <v>0</v>
      </c>
      <c r="K13" s="7">
        <v>0</v>
      </c>
      <c r="L13" s="7">
        <v>0</v>
      </c>
      <c r="M13" s="7">
        <v>0</v>
      </c>
      <c r="N13" s="7">
        <v>0</v>
      </c>
      <c r="O13" s="7">
        <v>0</v>
      </c>
    </row>
    <row r="14" spans="1:16" s="31" customFormat="1" ht="16.5" customHeight="1">
      <c r="A14" s="88" t="s">
        <v>340</v>
      </c>
      <c r="B14" s="87" t="s">
        <v>35</v>
      </c>
      <c r="C14" s="90">
        <v>3</v>
      </c>
      <c r="D14" s="7">
        <v>1</v>
      </c>
      <c r="E14" s="7">
        <v>0</v>
      </c>
      <c r="F14" s="7">
        <v>0</v>
      </c>
      <c r="G14" s="7">
        <v>0</v>
      </c>
      <c r="H14" s="7">
        <v>0</v>
      </c>
      <c r="I14" s="7">
        <v>0</v>
      </c>
      <c r="J14" s="7">
        <v>1</v>
      </c>
      <c r="K14" s="7">
        <v>0</v>
      </c>
      <c r="L14" s="7">
        <v>0</v>
      </c>
      <c r="M14" s="7">
        <v>0</v>
      </c>
      <c r="N14" s="7">
        <v>1</v>
      </c>
      <c r="O14" s="7">
        <v>0</v>
      </c>
    </row>
    <row r="15" spans="1:16" ht="15">
      <c r="A15" s="83" t="s">
        <v>135</v>
      </c>
      <c r="B15" s="83" t="s">
        <v>164</v>
      </c>
      <c r="C15" s="90">
        <v>0</v>
      </c>
      <c r="D15" s="7">
        <v>0</v>
      </c>
      <c r="E15" s="7">
        <v>0</v>
      </c>
      <c r="F15" s="7">
        <v>0</v>
      </c>
      <c r="G15" s="7">
        <v>0</v>
      </c>
      <c r="H15" s="7">
        <v>0</v>
      </c>
      <c r="I15" s="7">
        <v>0</v>
      </c>
      <c r="J15" s="7">
        <v>0</v>
      </c>
      <c r="K15" s="7">
        <v>0</v>
      </c>
      <c r="L15" s="7">
        <v>0</v>
      </c>
      <c r="M15" s="7">
        <v>0</v>
      </c>
      <c r="N15" s="7">
        <v>0</v>
      </c>
      <c r="O15" s="7">
        <v>0</v>
      </c>
    </row>
    <row r="16" spans="1:16" ht="15">
      <c r="A16" s="83" t="s">
        <v>136</v>
      </c>
      <c r="B16" s="83" t="s">
        <v>165</v>
      </c>
      <c r="C16" s="90">
        <v>1</v>
      </c>
      <c r="D16" s="7">
        <v>0</v>
      </c>
      <c r="E16" s="7">
        <v>0</v>
      </c>
      <c r="F16" s="7">
        <v>1</v>
      </c>
      <c r="G16" s="7">
        <v>0</v>
      </c>
      <c r="H16" s="7">
        <v>0</v>
      </c>
      <c r="I16" s="7">
        <v>0</v>
      </c>
      <c r="J16" s="7">
        <v>0</v>
      </c>
      <c r="K16" s="7">
        <v>0</v>
      </c>
      <c r="L16" s="7">
        <v>0</v>
      </c>
      <c r="M16" s="7">
        <v>0</v>
      </c>
      <c r="N16" s="7">
        <v>0</v>
      </c>
      <c r="O16" s="7">
        <v>0</v>
      </c>
    </row>
    <row r="17" spans="1:15" ht="15">
      <c r="A17" s="83" t="s">
        <v>3</v>
      </c>
      <c r="B17" s="83" t="s">
        <v>166</v>
      </c>
      <c r="C17" s="90">
        <v>2</v>
      </c>
      <c r="D17" s="7">
        <v>0</v>
      </c>
      <c r="E17" s="7">
        <v>0</v>
      </c>
      <c r="F17" s="7">
        <v>0</v>
      </c>
      <c r="G17" s="7">
        <v>0</v>
      </c>
      <c r="H17" s="7">
        <v>0</v>
      </c>
      <c r="I17" s="7">
        <v>0</v>
      </c>
      <c r="J17" s="7">
        <v>0</v>
      </c>
      <c r="K17" s="7">
        <v>0</v>
      </c>
      <c r="L17" s="7">
        <v>0</v>
      </c>
      <c r="M17" s="7">
        <v>0</v>
      </c>
      <c r="N17" s="7">
        <v>2</v>
      </c>
      <c r="O17" s="7">
        <v>0</v>
      </c>
    </row>
    <row r="18" spans="1:15" s="31" customFormat="1" ht="15">
      <c r="A18" s="88" t="s">
        <v>4</v>
      </c>
      <c r="B18" s="87" t="s">
        <v>32</v>
      </c>
      <c r="C18" s="90">
        <v>1</v>
      </c>
      <c r="D18" s="7">
        <v>0</v>
      </c>
      <c r="E18" s="7">
        <v>0</v>
      </c>
      <c r="F18" s="7">
        <v>0</v>
      </c>
      <c r="G18" s="7">
        <v>0</v>
      </c>
      <c r="H18" s="7">
        <v>0</v>
      </c>
      <c r="I18" s="7">
        <v>0</v>
      </c>
      <c r="J18" s="7">
        <v>0</v>
      </c>
      <c r="K18" s="7">
        <v>0</v>
      </c>
      <c r="L18" s="7">
        <v>0</v>
      </c>
      <c r="M18" s="7">
        <v>0</v>
      </c>
      <c r="N18" s="7">
        <v>1</v>
      </c>
      <c r="O18" s="7">
        <v>0</v>
      </c>
    </row>
    <row r="19" spans="1:15" s="31" customFormat="1" ht="15.75" customHeight="1">
      <c r="A19" s="88" t="s">
        <v>5</v>
      </c>
      <c r="B19" s="87" t="s">
        <v>31</v>
      </c>
      <c r="C19" s="90">
        <v>1</v>
      </c>
      <c r="D19" s="7">
        <v>0</v>
      </c>
      <c r="E19" s="7">
        <v>0</v>
      </c>
      <c r="F19" s="7">
        <v>0</v>
      </c>
      <c r="G19" s="7">
        <v>0</v>
      </c>
      <c r="H19" s="7">
        <v>0</v>
      </c>
      <c r="I19" s="7">
        <v>0</v>
      </c>
      <c r="J19" s="7">
        <v>0</v>
      </c>
      <c r="K19" s="7">
        <v>0</v>
      </c>
      <c r="L19" s="7">
        <v>0</v>
      </c>
      <c r="M19" s="7">
        <v>0</v>
      </c>
      <c r="N19" s="7">
        <v>1</v>
      </c>
      <c r="O19" s="7">
        <v>0</v>
      </c>
    </row>
    <row r="20" spans="1:15" ht="15">
      <c r="A20" s="83" t="s">
        <v>6</v>
      </c>
      <c r="B20" s="83" t="s">
        <v>167</v>
      </c>
      <c r="C20" s="90">
        <v>0</v>
      </c>
      <c r="D20" s="7">
        <v>0</v>
      </c>
      <c r="E20" s="7">
        <v>0</v>
      </c>
      <c r="F20" s="7">
        <v>0</v>
      </c>
      <c r="G20" s="7">
        <v>0</v>
      </c>
      <c r="H20" s="7">
        <v>0</v>
      </c>
      <c r="I20" s="7">
        <v>0</v>
      </c>
      <c r="J20" s="7">
        <v>0</v>
      </c>
      <c r="K20" s="7">
        <v>0</v>
      </c>
      <c r="L20" s="7">
        <v>0</v>
      </c>
      <c r="M20" s="7">
        <v>0</v>
      </c>
      <c r="N20" s="7">
        <v>0</v>
      </c>
      <c r="O20" s="7">
        <v>0</v>
      </c>
    </row>
    <row r="21" spans="1:15" ht="15">
      <c r="A21" s="83" t="s">
        <v>7</v>
      </c>
      <c r="B21" s="83" t="s">
        <v>168</v>
      </c>
      <c r="C21" s="90">
        <v>1</v>
      </c>
      <c r="D21" s="7">
        <v>0</v>
      </c>
      <c r="E21" s="7">
        <v>0</v>
      </c>
      <c r="F21" s="7">
        <v>1</v>
      </c>
      <c r="G21" s="7">
        <v>0</v>
      </c>
      <c r="H21" s="7">
        <v>0</v>
      </c>
      <c r="I21" s="7">
        <v>0</v>
      </c>
      <c r="J21" s="7">
        <v>0</v>
      </c>
      <c r="K21" s="7">
        <v>0</v>
      </c>
      <c r="L21" s="7">
        <v>0</v>
      </c>
      <c r="M21" s="7">
        <v>0</v>
      </c>
      <c r="N21" s="7">
        <v>0</v>
      </c>
      <c r="O21" s="7">
        <v>0</v>
      </c>
    </row>
    <row r="22" spans="1:15" ht="15">
      <c r="A22" s="83" t="s">
        <v>8</v>
      </c>
      <c r="B22" s="83" t="s">
        <v>169</v>
      </c>
      <c r="C22" s="90">
        <v>0</v>
      </c>
      <c r="D22" s="7">
        <v>0</v>
      </c>
      <c r="E22" s="7">
        <v>0</v>
      </c>
      <c r="F22" s="7">
        <v>0</v>
      </c>
      <c r="G22" s="7">
        <v>0</v>
      </c>
      <c r="H22" s="7">
        <v>0</v>
      </c>
      <c r="I22" s="7">
        <v>0</v>
      </c>
      <c r="J22" s="7">
        <v>0</v>
      </c>
      <c r="K22" s="7">
        <v>0</v>
      </c>
      <c r="L22" s="7">
        <v>0</v>
      </c>
      <c r="M22" s="7">
        <v>0</v>
      </c>
      <c r="N22" s="7">
        <v>0</v>
      </c>
      <c r="O22" s="7">
        <v>0</v>
      </c>
    </row>
    <row r="23" spans="1:15" s="31" customFormat="1" ht="15">
      <c r="A23" s="88" t="s">
        <v>9</v>
      </c>
      <c r="B23" s="87" t="s">
        <v>32</v>
      </c>
      <c r="C23" s="90">
        <v>0</v>
      </c>
      <c r="D23" s="7">
        <v>0</v>
      </c>
      <c r="E23" s="7">
        <v>0</v>
      </c>
      <c r="F23" s="7">
        <v>0</v>
      </c>
      <c r="G23" s="7">
        <v>0</v>
      </c>
      <c r="H23" s="7">
        <v>0</v>
      </c>
      <c r="I23" s="7">
        <v>0</v>
      </c>
      <c r="J23" s="7">
        <v>0</v>
      </c>
      <c r="K23" s="7">
        <v>0</v>
      </c>
      <c r="L23" s="7">
        <v>0</v>
      </c>
      <c r="M23" s="7">
        <v>0</v>
      </c>
      <c r="N23" s="7">
        <v>0</v>
      </c>
      <c r="O23" s="7">
        <v>0</v>
      </c>
    </row>
    <row r="24" spans="1:15" s="31" customFormat="1" ht="17.25" customHeight="1">
      <c r="A24" s="88" t="s">
        <v>10</v>
      </c>
      <c r="B24" s="87" t="s">
        <v>33</v>
      </c>
      <c r="C24" s="90">
        <v>0</v>
      </c>
      <c r="D24" s="7">
        <v>0</v>
      </c>
      <c r="E24" s="7">
        <v>0</v>
      </c>
      <c r="F24" s="7">
        <v>0</v>
      </c>
      <c r="G24" s="7">
        <v>0</v>
      </c>
      <c r="H24" s="7">
        <v>0</v>
      </c>
      <c r="I24" s="7">
        <v>0</v>
      </c>
      <c r="J24" s="7">
        <v>0</v>
      </c>
      <c r="K24" s="7">
        <v>0</v>
      </c>
      <c r="L24" s="7">
        <v>0</v>
      </c>
      <c r="M24" s="7">
        <v>0</v>
      </c>
      <c r="N24" s="7">
        <v>0</v>
      </c>
      <c r="O24" s="7">
        <v>0</v>
      </c>
    </row>
    <row r="25" spans="1:15" ht="15">
      <c r="A25" s="83" t="s">
        <v>11</v>
      </c>
      <c r="B25" s="83" t="s">
        <v>170</v>
      </c>
      <c r="C25" s="90">
        <v>0</v>
      </c>
      <c r="D25" s="7">
        <v>0</v>
      </c>
      <c r="E25" s="7">
        <v>0</v>
      </c>
      <c r="F25" s="7">
        <v>0</v>
      </c>
      <c r="G25" s="7">
        <v>0</v>
      </c>
      <c r="H25" s="7">
        <v>0</v>
      </c>
      <c r="I25" s="7">
        <v>0</v>
      </c>
      <c r="J25" s="7">
        <v>0</v>
      </c>
      <c r="K25" s="7">
        <v>0</v>
      </c>
      <c r="L25" s="7">
        <v>0</v>
      </c>
      <c r="M25" s="7">
        <v>0</v>
      </c>
      <c r="N25" s="7">
        <v>0</v>
      </c>
      <c r="O25" s="7">
        <v>0</v>
      </c>
    </row>
    <row r="26" spans="1:15" ht="15">
      <c r="A26" s="83" t="s">
        <v>12</v>
      </c>
      <c r="B26" s="83" t="s">
        <v>171</v>
      </c>
      <c r="C26" s="90">
        <v>1</v>
      </c>
      <c r="D26" s="7">
        <v>0</v>
      </c>
      <c r="E26" s="7">
        <v>0</v>
      </c>
      <c r="F26" s="7">
        <v>0</v>
      </c>
      <c r="G26" s="7">
        <v>0</v>
      </c>
      <c r="H26" s="7">
        <v>0</v>
      </c>
      <c r="I26" s="7">
        <v>0</v>
      </c>
      <c r="J26" s="7">
        <v>0</v>
      </c>
      <c r="K26" s="7">
        <v>0</v>
      </c>
      <c r="L26" s="7">
        <v>0</v>
      </c>
      <c r="M26" s="7">
        <v>0</v>
      </c>
      <c r="N26" s="7">
        <v>1</v>
      </c>
      <c r="O26" s="7">
        <v>0</v>
      </c>
    </row>
    <row r="27" spans="1:15" ht="15">
      <c r="A27" s="83" t="s">
        <v>13</v>
      </c>
      <c r="B27" s="83" t="s">
        <v>172</v>
      </c>
      <c r="C27" s="90">
        <v>4</v>
      </c>
      <c r="D27" s="7">
        <v>0</v>
      </c>
      <c r="E27" s="7">
        <v>0</v>
      </c>
      <c r="F27" s="7">
        <v>0</v>
      </c>
      <c r="G27" s="7">
        <v>2</v>
      </c>
      <c r="H27" s="7">
        <v>0</v>
      </c>
      <c r="I27" s="7">
        <v>0</v>
      </c>
      <c r="J27" s="7">
        <v>0</v>
      </c>
      <c r="K27" s="7">
        <v>0</v>
      </c>
      <c r="L27" s="7">
        <v>0</v>
      </c>
      <c r="M27" s="7">
        <v>0</v>
      </c>
      <c r="N27" s="7">
        <v>0</v>
      </c>
      <c r="O27" s="7">
        <v>2</v>
      </c>
    </row>
    <row r="28" spans="1:15" ht="15">
      <c r="A28" s="83" t="s">
        <v>14</v>
      </c>
      <c r="B28" s="83" t="s">
        <v>173</v>
      </c>
      <c r="C28" s="90">
        <v>8</v>
      </c>
      <c r="D28" s="7">
        <v>0</v>
      </c>
      <c r="E28" s="7">
        <v>0</v>
      </c>
      <c r="F28" s="7">
        <v>8</v>
      </c>
      <c r="G28" s="7">
        <v>0</v>
      </c>
      <c r="H28" s="7">
        <v>0</v>
      </c>
      <c r="I28" s="7">
        <v>0</v>
      </c>
      <c r="J28" s="7">
        <v>0</v>
      </c>
      <c r="K28" s="7">
        <v>0</v>
      </c>
      <c r="L28" s="7">
        <v>0</v>
      </c>
      <c r="M28" s="7">
        <v>0</v>
      </c>
      <c r="N28" s="7">
        <v>0</v>
      </c>
      <c r="O28" s="7">
        <v>0</v>
      </c>
    </row>
    <row r="29" spans="1:15" ht="15">
      <c r="A29" s="83" t="s">
        <v>15</v>
      </c>
      <c r="B29" s="83" t="s">
        <v>174</v>
      </c>
      <c r="C29" s="90">
        <v>3</v>
      </c>
      <c r="D29" s="7">
        <v>0</v>
      </c>
      <c r="E29" s="7">
        <v>0</v>
      </c>
      <c r="F29" s="7">
        <v>3</v>
      </c>
      <c r="G29" s="7">
        <v>0</v>
      </c>
      <c r="H29" s="7">
        <v>0</v>
      </c>
      <c r="I29" s="7">
        <v>0</v>
      </c>
      <c r="J29" s="7">
        <v>0</v>
      </c>
      <c r="K29" s="7">
        <v>0</v>
      </c>
      <c r="L29" s="7">
        <v>0</v>
      </c>
      <c r="M29" s="7">
        <v>0</v>
      </c>
      <c r="N29" s="7">
        <v>0</v>
      </c>
      <c r="O29" s="7">
        <v>0</v>
      </c>
    </row>
    <row r="30" spans="1:15" ht="15">
      <c r="A30" s="83" t="s">
        <v>16</v>
      </c>
      <c r="B30" s="83" t="s">
        <v>175</v>
      </c>
      <c r="C30" s="90">
        <v>3</v>
      </c>
      <c r="D30" s="7">
        <v>0</v>
      </c>
      <c r="E30" s="7">
        <v>0</v>
      </c>
      <c r="F30" s="7">
        <v>0</v>
      </c>
      <c r="G30" s="7">
        <v>1</v>
      </c>
      <c r="H30" s="7">
        <v>0</v>
      </c>
      <c r="I30" s="7">
        <v>0</v>
      </c>
      <c r="J30" s="7">
        <v>0</v>
      </c>
      <c r="K30" s="7">
        <v>0</v>
      </c>
      <c r="L30" s="7">
        <v>0</v>
      </c>
      <c r="M30" s="7">
        <v>0</v>
      </c>
      <c r="N30" s="7">
        <v>2</v>
      </c>
      <c r="O30" s="7">
        <v>0</v>
      </c>
    </row>
    <row r="31" spans="1:15" ht="15">
      <c r="A31" s="83" t="s">
        <v>17</v>
      </c>
      <c r="B31" s="83" t="s">
        <v>176</v>
      </c>
      <c r="C31" s="90">
        <v>0</v>
      </c>
      <c r="D31" s="7">
        <v>0</v>
      </c>
      <c r="E31" s="7">
        <v>0</v>
      </c>
      <c r="F31" s="7">
        <v>0</v>
      </c>
      <c r="G31" s="7">
        <v>0</v>
      </c>
      <c r="H31" s="7">
        <v>0</v>
      </c>
      <c r="I31" s="7">
        <v>0</v>
      </c>
      <c r="J31" s="7">
        <v>0</v>
      </c>
      <c r="K31" s="7">
        <v>0</v>
      </c>
      <c r="L31" s="7">
        <v>0</v>
      </c>
      <c r="M31" s="7">
        <v>0</v>
      </c>
      <c r="N31" s="7">
        <v>0</v>
      </c>
      <c r="O31" s="7">
        <v>0</v>
      </c>
    </row>
    <row r="32" spans="1:15" ht="15">
      <c r="A32" s="83" t="s">
        <v>18</v>
      </c>
      <c r="B32" s="83" t="s">
        <v>177</v>
      </c>
      <c r="C32" s="90">
        <v>3</v>
      </c>
      <c r="D32" s="7">
        <v>0</v>
      </c>
      <c r="E32" s="7">
        <v>0</v>
      </c>
      <c r="F32" s="7">
        <v>0</v>
      </c>
      <c r="G32" s="7">
        <v>0</v>
      </c>
      <c r="H32" s="7">
        <v>0</v>
      </c>
      <c r="I32" s="7">
        <v>0</v>
      </c>
      <c r="J32" s="7">
        <v>1</v>
      </c>
      <c r="K32" s="7">
        <v>0</v>
      </c>
      <c r="L32" s="7">
        <v>0</v>
      </c>
      <c r="M32" s="7">
        <v>0</v>
      </c>
      <c r="N32" s="7">
        <v>0</v>
      </c>
      <c r="O32" s="7">
        <v>2</v>
      </c>
    </row>
    <row r="33" spans="1:15" s="31" customFormat="1" ht="15">
      <c r="A33" s="88" t="s">
        <v>19</v>
      </c>
      <c r="B33" s="87" t="s">
        <v>32</v>
      </c>
      <c r="C33" s="90">
        <v>0</v>
      </c>
      <c r="D33" s="7">
        <v>0</v>
      </c>
      <c r="E33" s="7">
        <v>0</v>
      </c>
      <c r="F33" s="7">
        <v>0</v>
      </c>
      <c r="G33" s="7">
        <v>0</v>
      </c>
      <c r="H33" s="7">
        <v>0</v>
      </c>
      <c r="I33" s="7">
        <v>0</v>
      </c>
      <c r="J33" s="7">
        <v>0</v>
      </c>
      <c r="K33" s="7">
        <v>0</v>
      </c>
      <c r="L33" s="7">
        <v>0</v>
      </c>
      <c r="M33" s="7">
        <v>0</v>
      </c>
      <c r="N33" s="7">
        <v>0</v>
      </c>
      <c r="O33" s="7">
        <v>0</v>
      </c>
    </row>
    <row r="34" spans="1:15" s="31" customFormat="1" ht="13.5" customHeight="1">
      <c r="A34" s="88" t="s">
        <v>20</v>
      </c>
      <c r="B34" s="87" t="s">
        <v>34</v>
      </c>
      <c r="C34" s="90">
        <v>3</v>
      </c>
      <c r="D34" s="7">
        <v>0</v>
      </c>
      <c r="E34" s="7">
        <v>0</v>
      </c>
      <c r="F34" s="7">
        <v>0</v>
      </c>
      <c r="G34" s="7">
        <v>0</v>
      </c>
      <c r="H34" s="7">
        <v>0</v>
      </c>
      <c r="I34" s="7">
        <v>0</v>
      </c>
      <c r="J34" s="7">
        <v>1</v>
      </c>
      <c r="K34" s="7">
        <v>0</v>
      </c>
      <c r="L34" s="7">
        <v>0</v>
      </c>
      <c r="M34" s="7">
        <v>0</v>
      </c>
      <c r="N34" s="7">
        <v>0</v>
      </c>
      <c r="O34" s="7">
        <v>2</v>
      </c>
    </row>
    <row r="35" spans="1:15" ht="15">
      <c r="A35" s="83" t="s">
        <v>21</v>
      </c>
      <c r="B35" s="83" t="s">
        <v>178</v>
      </c>
      <c r="C35" s="90">
        <v>22</v>
      </c>
      <c r="D35" s="7">
        <v>0</v>
      </c>
      <c r="E35" s="7">
        <v>0</v>
      </c>
      <c r="F35" s="7">
        <v>2</v>
      </c>
      <c r="G35" s="7">
        <v>0</v>
      </c>
      <c r="H35" s="7">
        <v>18</v>
      </c>
      <c r="I35" s="7">
        <v>0</v>
      </c>
      <c r="J35" s="7">
        <v>2</v>
      </c>
      <c r="K35" s="7">
        <v>0</v>
      </c>
      <c r="L35" s="7">
        <v>0</v>
      </c>
      <c r="M35" s="7">
        <v>0</v>
      </c>
      <c r="N35" s="7">
        <v>0</v>
      </c>
      <c r="O35" s="7">
        <v>0</v>
      </c>
    </row>
    <row r="36" spans="1:15" ht="15">
      <c r="A36" s="83" t="s">
        <v>22</v>
      </c>
      <c r="B36" s="83" t="s">
        <v>179</v>
      </c>
      <c r="C36" s="90">
        <v>1</v>
      </c>
      <c r="D36" s="7">
        <v>0</v>
      </c>
      <c r="E36" s="7">
        <v>0</v>
      </c>
      <c r="F36" s="7">
        <v>0</v>
      </c>
      <c r="G36" s="7">
        <v>0</v>
      </c>
      <c r="H36" s="7">
        <v>0</v>
      </c>
      <c r="I36" s="7">
        <v>0</v>
      </c>
      <c r="J36" s="7">
        <v>0</v>
      </c>
      <c r="K36" s="7">
        <v>0</v>
      </c>
      <c r="L36" s="7">
        <v>0</v>
      </c>
      <c r="M36" s="7">
        <v>0</v>
      </c>
      <c r="N36" s="7">
        <v>1</v>
      </c>
      <c r="O36" s="7">
        <v>0</v>
      </c>
    </row>
    <row r="37" spans="1:15" ht="15">
      <c r="A37" s="83" t="s">
        <v>23</v>
      </c>
      <c r="B37" s="83" t="s">
        <v>180</v>
      </c>
      <c r="C37" s="90">
        <v>3</v>
      </c>
      <c r="D37" s="7">
        <v>0</v>
      </c>
      <c r="E37" s="7">
        <v>0</v>
      </c>
      <c r="F37" s="7">
        <v>0</v>
      </c>
      <c r="G37" s="7">
        <v>0</v>
      </c>
      <c r="H37" s="7">
        <v>0</v>
      </c>
      <c r="I37" s="7">
        <v>0</v>
      </c>
      <c r="J37" s="7">
        <v>0</v>
      </c>
      <c r="K37" s="7">
        <v>0</v>
      </c>
      <c r="L37" s="7">
        <v>0</v>
      </c>
      <c r="M37" s="7">
        <v>0</v>
      </c>
      <c r="N37" s="7">
        <v>0</v>
      </c>
      <c r="O37" s="7">
        <v>3</v>
      </c>
    </row>
    <row r="38" spans="1:15" ht="15">
      <c r="A38" s="83" t="s">
        <v>24</v>
      </c>
      <c r="B38" s="83" t="s">
        <v>181</v>
      </c>
      <c r="C38" s="90">
        <v>4</v>
      </c>
      <c r="D38" s="7">
        <v>0</v>
      </c>
      <c r="E38" s="7">
        <v>0</v>
      </c>
      <c r="F38" s="7">
        <v>0</v>
      </c>
      <c r="G38" s="7">
        <v>4</v>
      </c>
      <c r="H38" s="7">
        <v>0</v>
      </c>
      <c r="I38" s="7">
        <v>0</v>
      </c>
      <c r="J38" s="7">
        <v>0</v>
      </c>
      <c r="K38" s="7">
        <v>0</v>
      </c>
      <c r="L38" s="7">
        <v>0</v>
      </c>
      <c r="M38" s="7">
        <v>0</v>
      </c>
      <c r="N38" s="7">
        <v>0</v>
      </c>
      <c r="O38" s="7">
        <v>0</v>
      </c>
    </row>
    <row r="39" spans="1:15" ht="15">
      <c r="A39" s="83" t="s">
        <v>25</v>
      </c>
      <c r="B39" s="83" t="s">
        <v>182</v>
      </c>
      <c r="C39" s="90">
        <v>0</v>
      </c>
      <c r="D39" s="7">
        <v>0</v>
      </c>
      <c r="E39" s="7">
        <v>0</v>
      </c>
      <c r="F39" s="7">
        <v>0</v>
      </c>
      <c r="G39" s="7">
        <v>0</v>
      </c>
      <c r="H39" s="7">
        <v>0</v>
      </c>
      <c r="I39" s="7">
        <v>0</v>
      </c>
      <c r="J39" s="7">
        <v>0</v>
      </c>
      <c r="K39" s="7">
        <v>0</v>
      </c>
      <c r="L39" s="7">
        <v>0</v>
      </c>
      <c r="M39" s="7">
        <v>0</v>
      </c>
      <c r="N39" s="7">
        <v>0</v>
      </c>
      <c r="O39" s="7">
        <v>0</v>
      </c>
    </row>
    <row r="40" spans="1:15" ht="15">
      <c r="A40" s="83" t="s">
        <v>26</v>
      </c>
      <c r="B40" s="83" t="s">
        <v>183</v>
      </c>
      <c r="C40" s="90">
        <v>2</v>
      </c>
      <c r="D40" s="7">
        <v>0</v>
      </c>
      <c r="E40" s="7">
        <v>0</v>
      </c>
      <c r="F40" s="7">
        <v>0</v>
      </c>
      <c r="G40" s="7">
        <v>0</v>
      </c>
      <c r="H40" s="7">
        <v>0</v>
      </c>
      <c r="I40" s="7">
        <v>0</v>
      </c>
      <c r="J40" s="7">
        <v>1</v>
      </c>
      <c r="K40" s="7">
        <v>0</v>
      </c>
      <c r="L40" s="7">
        <v>0</v>
      </c>
      <c r="M40" s="7">
        <v>1</v>
      </c>
      <c r="N40" s="7">
        <v>0</v>
      </c>
      <c r="O40" s="7">
        <v>0</v>
      </c>
    </row>
    <row r="41" spans="1:15" ht="15">
      <c r="A41" s="83" t="s">
        <v>27</v>
      </c>
      <c r="B41" s="83" t="s">
        <v>184</v>
      </c>
      <c r="C41" s="90">
        <v>0</v>
      </c>
      <c r="D41" s="7">
        <v>0</v>
      </c>
      <c r="E41" s="7">
        <v>0</v>
      </c>
      <c r="F41" s="7">
        <v>0</v>
      </c>
      <c r="G41" s="7">
        <v>0</v>
      </c>
      <c r="H41" s="7">
        <v>0</v>
      </c>
      <c r="I41" s="7">
        <v>0</v>
      </c>
      <c r="J41" s="7">
        <v>0</v>
      </c>
      <c r="K41" s="7">
        <v>0</v>
      </c>
      <c r="L41" s="7">
        <v>0</v>
      </c>
      <c r="M41" s="7">
        <v>0</v>
      </c>
      <c r="N41" s="7">
        <v>0</v>
      </c>
      <c r="O41" s="7">
        <v>0</v>
      </c>
    </row>
    <row r="42" spans="1:15" ht="15">
      <c r="A42" s="83" t="s">
        <v>28</v>
      </c>
      <c r="B42" s="83" t="s">
        <v>185</v>
      </c>
      <c r="C42" s="90">
        <v>0</v>
      </c>
      <c r="D42" s="7">
        <v>0</v>
      </c>
      <c r="E42" s="7">
        <v>0</v>
      </c>
      <c r="F42" s="7">
        <v>0</v>
      </c>
      <c r="G42" s="7">
        <v>0</v>
      </c>
      <c r="H42" s="7">
        <v>0</v>
      </c>
      <c r="I42" s="7">
        <v>0</v>
      </c>
      <c r="J42" s="7">
        <v>0</v>
      </c>
      <c r="K42" s="7">
        <v>0</v>
      </c>
      <c r="L42" s="7">
        <v>0</v>
      </c>
      <c r="M42" s="7">
        <v>0</v>
      </c>
      <c r="N42" s="7">
        <v>0</v>
      </c>
      <c r="O42" s="7">
        <v>0</v>
      </c>
    </row>
    <row r="43" spans="1:15" ht="15">
      <c r="A43" s="83" t="s">
        <v>29</v>
      </c>
      <c r="B43" s="83" t="s">
        <v>186</v>
      </c>
      <c r="C43" s="90">
        <v>0</v>
      </c>
      <c r="D43" s="7">
        <v>0</v>
      </c>
      <c r="E43" s="7">
        <v>0</v>
      </c>
      <c r="F43" s="7">
        <v>0</v>
      </c>
      <c r="G43" s="7">
        <v>0</v>
      </c>
      <c r="H43" s="7">
        <v>0</v>
      </c>
      <c r="I43" s="7">
        <v>0</v>
      </c>
      <c r="J43" s="7">
        <v>0</v>
      </c>
      <c r="K43" s="7">
        <v>0</v>
      </c>
      <c r="L43" s="7">
        <v>0</v>
      </c>
      <c r="M43" s="7">
        <v>0</v>
      </c>
      <c r="N43" s="7">
        <v>0</v>
      </c>
      <c r="O43" s="7">
        <v>0</v>
      </c>
    </row>
    <row r="44" spans="1:15" ht="15">
      <c r="A44" s="83" t="s">
        <v>30</v>
      </c>
      <c r="B44" s="83" t="s">
        <v>187</v>
      </c>
      <c r="C44" s="90">
        <v>4</v>
      </c>
      <c r="D44" s="7">
        <v>3</v>
      </c>
      <c r="E44" s="7">
        <v>0</v>
      </c>
      <c r="F44" s="7">
        <v>0</v>
      </c>
      <c r="G44" s="7">
        <v>0</v>
      </c>
      <c r="H44" s="7">
        <v>0</v>
      </c>
      <c r="I44" s="7">
        <v>0</v>
      </c>
      <c r="J44" s="7">
        <v>0</v>
      </c>
      <c r="K44" s="7">
        <v>0</v>
      </c>
      <c r="L44" s="7">
        <v>0</v>
      </c>
      <c r="M44" s="7">
        <v>0</v>
      </c>
      <c r="N44" s="7">
        <v>1</v>
      </c>
      <c r="O44" s="7">
        <v>0</v>
      </c>
    </row>
    <row r="45" spans="1:15" ht="15">
      <c r="A45" s="255" t="s">
        <v>87</v>
      </c>
      <c r="B45" s="256"/>
      <c r="C45" s="148">
        <v>72</v>
      </c>
      <c r="D45" s="149">
        <v>5</v>
      </c>
      <c r="E45" s="149">
        <v>1</v>
      </c>
      <c r="F45" s="149">
        <v>15</v>
      </c>
      <c r="G45" s="149">
        <v>9</v>
      </c>
      <c r="H45" s="149">
        <v>18</v>
      </c>
      <c r="I45" s="149">
        <v>0</v>
      </c>
      <c r="J45" s="149">
        <v>6</v>
      </c>
      <c r="K45" s="149">
        <v>0</v>
      </c>
      <c r="L45" s="149">
        <v>0</v>
      </c>
      <c r="M45" s="149">
        <v>1</v>
      </c>
      <c r="N45" s="149">
        <v>10</v>
      </c>
      <c r="O45" s="149">
        <v>7</v>
      </c>
    </row>
    <row r="46" spans="1:15" ht="15">
      <c r="A46" s="262" t="s">
        <v>835</v>
      </c>
      <c r="B46" s="262"/>
      <c r="C46" s="90">
        <v>16</v>
      </c>
      <c r="D46" s="7">
        <v>1</v>
      </c>
      <c r="E46" s="7">
        <v>0</v>
      </c>
      <c r="F46" s="7">
        <v>12</v>
      </c>
      <c r="G46" s="7">
        <v>0</v>
      </c>
      <c r="H46" s="7">
        <v>0</v>
      </c>
      <c r="I46" s="7">
        <v>0</v>
      </c>
      <c r="J46" s="7">
        <v>1</v>
      </c>
      <c r="K46" s="7">
        <v>0</v>
      </c>
      <c r="L46" s="7">
        <v>0</v>
      </c>
      <c r="M46" s="7">
        <v>0</v>
      </c>
      <c r="N46" s="7">
        <v>2</v>
      </c>
      <c r="O46" s="7">
        <v>0</v>
      </c>
    </row>
    <row r="47" spans="1:15" ht="15">
      <c r="A47" s="262" t="s">
        <v>836</v>
      </c>
      <c r="B47" s="262"/>
      <c r="C47" s="90">
        <v>6</v>
      </c>
      <c r="D47" s="7">
        <v>0</v>
      </c>
      <c r="E47" s="7">
        <v>0</v>
      </c>
      <c r="F47" s="7">
        <v>1</v>
      </c>
      <c r="G47" s="7">
        <v>0</v>
      </c>
      <c r="H47" s="7">
        <v>0</v>
      </c>
      <c r="I47" s="7">
        <v>0</v>
      </c>
      <c r="J47" s="7">
        <v>1</v>
      </c>
      <c r="K47" s="7">
        <v>0</v>
      </c>
      <c r="L47" s="7">
        <v>0</v>
      </c>
      <c r="M47" s="7">
        <v>1</v>
      </c>
      <c r="N47" s="7">
        <v>3</v>
      </c>
      <c r="O47" s="7">
        <v>0</v>
      </c>
    </row>
    <row r="48" spans="1:15" ht="12.75" customHeight="1">
      <c r="A48" s="262" t="s">
        <v>837</v>
      </c>
      <c r="B48" s="262"/>
      <c r="C48" s="90">
        <v>22</v>
      </c>
      <c r="D48" s="7">
        <v>0</v>
      </c>
      <c r="E48" s="7">
        <v>0</v>
      </c>
      <c r="F48" s="7">
        <v>2</v>
      </c>
      <c r="G48" s="7">
        <v>0</v>
      </c>
      <c r="H48" s="7">
        <v>18</v>
      </c>
      <c r="I48" s="7">
        <v>0</v>
      </c>
      <c r="J48" s="7">
        <v>2</v>
      </c>
      <c r="K48" s="7">
        <v>0</v>
      </c>
      <c r="L48" s="7">
        <v>0</v>
      </c>
      <c r="M48" s="7">
        <v>0</v>
      </c>
      <c r="N48" s="7">
        <v>0</v>
      </c>
      <c r="O48" s="7">
        <v>0</v>
      </c>
    </row>
    <row r="49" spans="1:15" ht="15">
      <c r="A49" s="262" t="s">
        <v>838</v>
      </c>
      <c r="B49" s="262"/>
      <c r="C49" s="90">
        <v>10</v>
      </c>
      <c r="D49" s="7">
        <v>4</v>
      </c>
      <c r="E49" s="7">
        <v>1</v>
      </c>
      <c r="F49" s="7">
        <v>0</v>
      </c>
      <c r="G49" s="7">
        <v>1</v>
      </c>
      <c r="H49" s="7">
        <v>0</v>
      </c>
      <c r="I49" s="7">
        <v>0</v>
      </c>
      <c r="J49" s="7">
        <v>1</v>
      </c>
      <c r="K49" s="7">
        <v>0</v>
      </c>
      <c r="L49" s="7">
        <v>0</v>
      </c>
      <c r="M49" s="7">
        <v>0</v>
      </c>
      <c r="N49" s="7">
        <v>3</v>
      </c>
      <c r="O49" s="7">
        <v>0</v>
      </c>
    </row>
    <row r="50" spans="1:15" ht="14.25" customHeight="1">
      <c r="A50" s="262" t="s">
        <v>839</v>
      </c>
      <c r="B50" s="262"/>
      <c r="C50" s="90">
        <v>18</v>
      </c>
      <c r="D50" s="7">
        <v>0</v>
      </c>
      <c r="E50" s="7">
        <v>0</v>
      </c>
      <c r="F50" s="7">
        <v>0</v>
      </c>
      <c r="G50" s="7">
        <v>8</v>
      </c>
      <c r="H50" s="7">
        <v>0</v>
      </c>
      <c r="I50" s="7">
        <v>0</v>
      </c>
      <c r="J50" s="7">
        <v>1</v>
      </c>
      <c r="K50" s="7">
        <v>0</v>
      </c>
      <c r="L50" s="7">
        <v>0</v>
      </c>
      <c r="M50" s="7">
        <v>0</v>
      </c>
      <c r="N50" s="7">
        <v>2</v>
      </c>
      <c r="O50" s="7">
        <v>7</v>
      </c>
    </row>
    <row r="51" spans="1:15">
      <c r="C51" s="32"/>
    </row>
    <row r="52" spans="1:15">
      <c r="B52" s="32"/>
      <c r="D52" s="34"/>
      <c r="E52" s="35"/>
      <c r="F52" s="34"/>
      <c r="G52" s="34"/>
      <c r="H52" s="34"/>
      <c r="I52" s="34"/>
    </row>
  </sheetData>
  <mergeCells count="24">
    <mergeCell ref="A45:B45"/>
    <mergeCell ref="B3:B5"/>
    <mergeCell ref="O4:O5"/>
    <mergeCell ref="D3:O3"/>
    <mergeCell ref="A50:B50"/>
    <mergeCell ref="A46:B46"/>
    <mergeCell ref="A47:B47"/>
    <mergeCell ref="A48:B48"/>
    <mergeCell ref="A49:B49"/>
    <mergeCell ref="A1:J1"/>
    <mergeCell ref="A2:O2"/>
    <mergeCell ref="J4:J5"/>
    <mergeCell ref="K4:K5"/>
    <mergeCell ref="L4:L5"/>
    <mergeCell ref="M4:M5"/>
    <mergeCell ref="N4:N5"/>
    <mergeCell ref="C3:C5"/>
    <mergeCell ref="D4:D5"/>
    <mergeCell ref="E4:E5"/>
    <mergeCell ref="H4:H5"/>
    <mergeCell ref="I4:I5"/>
    <mergeCell ref="F4:F5"/>
    <mergeCell ref="G4:G5"/>
    <mergeCell ref="A3:A5"/>
  </mergeCells>
  <phoneticPr fontId="1" type="noConversion"/>
  <hyperlinks>
    <hyperlink ref="P1" location="'Spis tabel'!A1" display="Powrót do spisu tabel"/>
  </hyperlinks>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dimension ref="A1:K59"/>
  <sheetViews>
    <sheetView showGridLines="0" zoomScaleNormal="100" workbookViewId="0">
      <selection activeCell="K1" sqref="K1"/>
    </sheetView>
  </sheetViews>
  <sheetFormatPr defaultRowHeight="12.75"/>
  <cols>
    <col min="1" max="1" width="5.42578125" style="10" customWidth="1"/>
    <col min="2" max="2" width="20.5703125" style="10" customWidth="1"/>
    <col min="3" max="4" width="13.42578125" style="10" customWidth="1"/>
    <col min="5" max="5" width="13.28515625" style="10" customWidth="1"/>
    <col min="6" max="7" width="16.7109375" style="10" customWidth="1"/>
    <col min="8" max="8" width="11" style="10" customWidth="1"/>
    <col min="9" max="9" width="12.7109375" style="10" customWidth="1"/>
    <col min="10" max="10" width="14" style="10" customWidth="1"/>
    <col min="11" max="11" width="10.85546875" style="10" customWidth="1"/>
    <col min="12" max="12" width="17.140625" style="10" customWidth="1"/>
    <col min="13" max="16384" width="9.140625" style="10"/>
  </cols>
  <sheetData>
    <row r="1" spans="1:11" ht="12.75" customHeight="1">
      <c r="A1" s="263" t="s">
        <v>994</v>
      </c>
      <c r="B1" s="264"/>
      <c r="C1" s="264"/>
      <c r="D1" s="264"/>
      <c r="E1" s="264"/>
      <c r="F1" s="264"/>
      <c r="G1" s="264"/>
      <c r="H1" s="264"/>
      <c r="I1" s="264"/>
      <c r="J1" s="264"/>
      <c r="K1" s="211" t="s">
        <v>820</v>
      </c>
    </row>
    <row r="2" spans="1:11">
      <c r="A2" s="233" t="s">
        <v>997</v>
      </c>
      <c r="B2" s="233"/>
      <c r="C2" s="233"/>
      <c r="D2" s="233"/>
      <c r="E2" s="233"/>
      <c r="F2" s="233"/>
      <c r="G2" s="233"/>
      <c r="H2" s="233"/>
      <c r="I2" s="233"/>
      <c r="J2" s="233"/>
      <c r="K2" s="37"/>
    </row>
    <row r="3" spans="1:11" s="11" customFormat="1" ht="18.75" customHeight="1">
      <c r="A3" s="252" t="s">
        <v>88</v>
      </c>
      <c r="B3" s="252" t="s">
        <v>2</v>
      </c>
      <c r="C3" s="252" t="s">
        <v>81</v>
      </c>
      <c r="D3" s="46" t="s">
        <v>66</v>
      </c>
      <c r="E3" s="252" t="s">
        <v>68</v>
      </c>
      <c r="F3" s="252"/>
      <c r="G3" s="252" t="s">
        <v>82</v>
      </c>
      <c r="H3" s="252" t="s">
        <v>70</v>
      </c>
      <c r="I3" s="252"/>
      <c r="J3" s="252"/>
    </row>
    <row r="4" spans="1:11" s="11" customFormat="1" ht="16.5" customHeight="1">
      <c r="A4" s="252"/>
      <c r="B4" s="252"/>
      <c r="C4" s="252"/>
      <c r="D4" s="252" t="s">
        <v>52</v>
      </c>
      <c r="E4" s="252" t="s">
        <v>313</v>
      </c>
      <c r="F4" s="252" t="s">
        <v>314</v>
      </c>
      <c r="G4" s="252"/>
      <c r="H4" s="252" t="s">
        <v>53</v>
      </c>
      <c r="I4" s="252" t="s">
        <v>54</v>
      </c>
      <c r="J4" s="252"/>
    </row>
    <row r="5" spans="1:11" s="11" customFormat="1" ht="28.5" customHeight="1">
      <c r="A5" s="252"/>
      <c r="B5" s="252"/>
      <c r="C5" s="252"/>
      <c r="D5" s="252"/>
      <c r="E5" s="252"/>
      <c r="F5" s="252"/>
      <c r="G5" s="252"/>
      <c r="H5" s="252"/>
      <c r="I5" s="46" t="s">
        <v>57</v>
      </c>
      <c r="J5" s="46" t="s">
        <v>69</v>
      </c>
    </row>
    <row r="6" spans="1:11" ht="15">
      <c r="A6" s="83" t="s">
        <v>128</v>
      </c>
      <c r="B6" s="83" t="s">
        <v>158</v>
      </c>
      <c r="C6" s="7">
        <v>691</v>
      </c>
      <c r="D6" s="7">
        <v>490</v>
      </c>
      <c r="E6" s="85">
        <v>2.0679468242245065</v>
      </c>
      <c r="F6" s="85">
        <v>-20.115606936416185</v>
      </c>
      <c r="G6" s="85">
        <v>49.041873669268988</v>
      </c>
      <c r="H6" s="86">
        <v>62</v>
      </c>
      <c r="I6" s="86">
        <v>48</v>
      </c>
      <c r="J6" s="86">
        <v>12</v>
      </c>
      <c r="K6" s="26"/>
    </row>
    <row r="7" spans="1:11" ht="19.899999999999999" customHeight="1">
      <c r="A7" s="83" t="s">
        <v>129</v>
      </c>
      <c r="B7" s="83" t="s">
        <v>249</v>
      </c>
      <c r="C7" s="7">
        <v>457</v>
      </c>
      <c r="D7" s="7">
        <v>292</v>
      </c>
      <c r="E7" s="85">
        <v>-2.5586353944562887</v>
      </c>
      <c r="F7" s="85">
        <v>-25.93192868719612</v>
      </c>
      <c r="G7" s="85">
        <v>29.869281045751634</v>
      </c>
      <c r="H7" s="86">
        <v>60</v>
      </c>
      <c r="I7" s="86">
        <v>72</v>
      </c>
      <c r="J7" s="86">
        <v>25</v>
      </c>
      <c r="K7" s="26"/>
    </row>
    <row r="8" spans="1:11" ht="15">
      <c r="A8" s="83" t="s">
        <v>130</v>
      </c>
      <c r="B8" s="83" t="s">
        <v>159</v>
      </c>
      <c r="C8" s="7">
        <v>1039</v>
      </c>
      <c r="D8" s="7">
        <v>713</v>
      </c>
      <c r="E8" s="85">
        <v>-0.85877862595418719</v>
      </c>
      <c r="F8" s="85">
        <v>-31.009296148738372</v>
      </c>
      <c r="G8" s="85">
        <v>42.013748483623132</v>
      </c>
      <c r="H8" s="86">
        <v>86</v>
      </c>
      <c r="I8" s="86">
        <v>95</v>
      </c>
      <c r="J8" s="86">
        <v>15</v>
      </c>
      <c r="K8" s="26"/>
    </row>
    <row r="9" spans="1:11" ht="15">
      <c r="A9" s="83" t="s">
        <v>131</v>
      </c>
      <c r="B9" s="83" t="s">
        <v>160</v>
      </c>
      <c r="C9" s="7">
        <v>874</v>
      </c>
      <c r="D9" s="7">
        <v>598</v>
      </c>
      <c r="E9" s="85">
        <v>0.45977011494254327</v>
      </c>
      <c r="F9" s="85">
        <v>-10.26694045174537</v>
      </c>
      <c r="G9" s="85">
        <v>45.663531870428422</v>
      </c>
      <c r="H9" s="86">
        <v>55</v>
      </c>
      <c r="I9" s="86">
        <v>51</v>
      </c>
      <c r="J9" s="86">
        <v>22</v>
      </c>
      <c r="K9" s="26"/>
    </row>
    <row r="10" spans="1:11" ht="15">
      <c r="A10" s="83" t="s">
        <v>132</v>
      </c>
      <c r="B10" s="83" t="s">
        <v>161</v>
      </c>
      <c r="C10" s="7">
        <v>358</v>
      </c>
      <c r="D10" s="7">
        <v>228</v>
      </c>
      <c r="E10" s="85">
        <v>-0.8310249307479296</v>
      </c>
      <c r="F10" s="85">
        <v>-20.267260579064583</v>
      </c>
      <c r="G10" s="85">
        <v>35.480673934588701</v>
      </c>
      <c r="H10" s="86">
        <v>22</v>
      </c>
      <c r="I10" s="86">
        <v>25</v>
      </c>
      <c r="J10" s="86">
        <v>7</v>
      </c>
      <c r="K10" s="26"/>
    </row>
    <row r="11" spans="1:11" ht="15">
      <c r="A11" s="83" t="s">
        <v>133</v>
      </c>
      <c r="B11" s="83" t="s">
        <v>162</v>
      </c>
      <c r="C11" s="7">
        <v>375</v>
      </c>
      <c r="D11" s="7">
        <v>265</v>
      </c>
      <c r="E11" s="85">
        <v>2.4590163934426101</v>
      </c>
      <c r="F11" s="85">
        <v>-22.997946611909654</v>
      </c>
      <c r="G11" s="85">
        <v>31.618887015177066</v>
      </c>
      <c r="H11" s="86">
        <v>38</v>
      </c>
      <c r="I11" s="86">
        <v>29</v>
      </c>
      <c r="J11" s="86">
        <v>12</v>
      </c>
      <c r="K11" s="26"/>
    </row>
    <row r="12" spans="1:11" ht="15">
      <c r="A12" s="83" t="s">
        <v>134</v>
      </c>
      <c r="B12" s="83" t="s">
        <v>163</v>
      </c>
      <c r="C12" s="7">
        <v>866</v>
      </c>
      <c r="D12" s="7">
        <v>518</v>
      </c>
      <c r="E12" s="85">
        <v>2.0023557126030482</v>
      </c>
      <c r="F12" s="85">
        <v>-29.016393442622942</v>
      </c>
      <c r="G12" s="85">
        <v>40.241635687732341</v>
      </c>
      <c r="H12" s="86">
        <v>71</v>
      </c>
      <c r="I12" s="86">
        <v>54</v>
      </c>
      <c r="J12" s="86">
        <v>9</v>
      </c>
      <c r="K12" s="26"/>
    </row>
    <row r="13" spans="1:11" s="22" customFormat="1" ht="15">
      <c r="A13" s="88" t="s">
        <v>339</v>
      </c>
      <c r="B13" s="87" t="s">
        <v>32</v>
      </c>
      <c r="C13" s="7">
        <v>344</v>
      </c>
      <c r="D13" s="7">
        <v>223</v>
      </c>
      <c r="E13" s="85">
        <v>3.9274924471299073</v>
      </c>
      <c r="F13" s="85">
        <v>-24.061810154525389</v>
      </c>
      <c r="G13" s="85">
        <v>42.627013630731106</v>
      </c>
      <c r="H13" s="86">
        <v>25</v>
      </c>
      <c r="I13" s="86">
        <v>12</v>
      </c>
      <c r="J13" s="86">
        <v>1</v>
      </c>
      <c r="K13" s="27"/>
    </row>
    <row r="14" spans="1:11" s="22" customFormat="1" ht="15">
      <c r="A14" s="88" t="s">
        <v>340</v>
      </c>
      <c r="B14" s="87" t="s">
        <v>35</v>
      </c>
      <c r="C14" s="7">
        <v>522</v>
      </c>
      <c r="D14" s="7">
        <v>295</v>
      </c>
      <c r="E14" s="85">
        <v>0.77220077220077599</v>
      </c>
      <c r="F14" s="85">
        <v>-31.942633637548894</v>
      </c>
      <c r="G14" s="85">
        <v>38.810408921933089</v>
      </c>
      <c r="H14" s="86">
        <v>46</v>
      </c>
      <c r="I14" s="86">
        <v>42</v>
      </c>
      <c r="J14" s="86">
        <v>8</v>
      </c>
      <c r="K14" s="27"/>
    </row>
    <row r="15" spans="1:11" ht="15">
      <c r="A15" s="83" t="s">
        <v>135</v>
      </c>
      <c r="B15" s="83" t="s">
        <v>164</v>
      </c>
      <c r="C15" s="7">
        <v>283</v>
      </c>
      <c r="D15" s="7">
        <v>190</v>
      </c>
      <c r="E15" s="85">
        <v>3.2846715328467013</v>
      </c>
      <c r="F15" s="85">
        <v>1.4336917562723954</v>
      </c>
      <c r="G15" s="85">
        <v>43.672839506172842</v>
      </c>
      <c r="H15" s="86">
        <v>14</v>
      </c>
      <c r="I15" s="86">
        <v>5</v>
      </c>
      <c r="J15" s="86">
        <v>3</v>
      </c>
      <c r="K15" s="26"/>
    </row>
    <row r="16" spans="1:11" ht="15">
      <c r="A16" s="83" t="s">
        <v>136</v>
      </c>
      <c r="B16" s="83" t="s">
        <v>165</v>
      </c>
      <c r="C16" s="7">
        <v>494</v>
      </c>
      <c r="D16" s="7">
        <v>351</v>
      </c>
      <c r="E16" s="85">
        <v>-0.40322580645161565</v>
      </c>
      <c r="F16" s="85">
        <v>-49.591836734693871</v>
      </c>
      <c r="G16" s="85">
        <v>31.850419084461638</v>
      </c>
      <c r="H16" s="86">
        <v>59</v>
      </c>
      <c r="I16" s="86">
        <v>61</v>
      </c>
      <c r="J16" s="86">
        <v>25</v>
      </c>
      <c r="K16" s="26"/>
    </row>
    <row r="17" spans="1:11" ht="15">
      <c r="A17" s="83" t="s">
        <v>3</v>
      </c>
      <c r="B17" s="83" t="s">
        <v>166</v>
      </c>
      <c r="C17" s="7">
        <v>3390</v>
      </c>
      <c r="D17" s="7">
        <v>2245</v>
      </c>
      <c r="E17" s="85">
        <v>1.0131108462455387</v>
      </c>
      <c r="F17" s="85">
        <v>-27.656850192061455</v>
      </c>
      <c r="G17" s="85">
        <v>52.057739557739559</v>
      </c>
      <c r="H17" s="86">
        <v>300</v>
      </c>
      <c r="I17" s="86">
        <v>266</v>
      </c>
      <c r="J17" s="86">
        <v>69</v>
      </c>
      <c r="K17" s="26"/>
    </row>
    <row r="18" spans="1:11" s="22" customFormat="1" ht="15">
      <c r="A18" s="88" t="s">
        <v>4</v>
      </c>
      <c r="B18" s="87" t="s">
        <v>32</v>
      </c>
      <c r="C18" s="7">
        <v>2093</v>
      </c>
      <c r="D18" s="7">
        <v>1459</v>
      </c>
      <c r="E18" s="85">
        <v>1.849148418491481</v>
      </c>
      <c r="F18" s="85">
        <v>-30.395743265713335</v>
      </c>
      <c r="G18" s="85">
        <v>50.023900573613766</v>
      </c>
      <c r="H18" s="86">
        <v>202</v>
      </c>
      <c r="I18" s="86">
        <v>164</v>
      </c>
      <c r="J18" s="86">
        <v>44</v>
      </c>
      <c r="K18" s="27"/>
    </row>
    <row r="19" spans="1:11" s="22" customFormat="1" ht="15">
      <c r="A19" s="88" t="s">
        <v>5</v>
      </c>
      <c r="B19" s="87" t="s">
        <v>31</v>
      </c>
      <c r="C19" s="7">
        <v>1297</v>
      </c>
      <c r="D19" s="7">
        <v>786</v>
      </c>
      <c r="E19" s="85">
        <v>-0.30745580322827948</v>
      </c>
      <c r="F19" s="85">
        <v>-22.751637879690293</v>
      </c>
      <c r="G19" s="85">
        <v>55.713058419243985</v>
      </c>
      <c r="H19" s="86">
        <v>98</v>
      </c>
      <c r="I19" s="86">
        <v>102</v>
      </c>
      <c r="J19" s="86">
        <v>25</v>
      </c>
      <c r="K19" s="27"/>
    </row>
    <row r="20" spans="1:11" ht="15">
      <c r="A20" s="83" t="s">
        <v>6</v>
      </c>
      <c r="B20" s="83" t="s">
        <v>167</v>
      </c>
      <c r="C20" s="7">
        <v>381</v>
      </c>
      <c r="D20" s="7">
        <v>281</v>
      </c>
      <c r="E20" s="85">
        <v>1.3297872340425556</v>
      </c>
      <c r="F20" s="85">
        <v>-24.703557312252968</v>
      </c>
      <c r="G20" s="85">
        <v>41.056034482758619</v>
      </c>
      <c r="H20" s="86">
        <v>35</v>
      </c>
      <c r="I20" s="86">
        <v>30</v>
      </c>
      <c r="J20" s="86">
        <v>10</v>
      </c>
      <c r="K20" s="26"/>
    </row>
    <row r="21" spans="1:11" ht="15">
      <c r="A21" s="83" t="s">
        <v>7</v>
      </c>
      <c r="B21" s="83" t="s">
        <v>168</v>
      </c>
      <c r="C21" s="7">
        <v>500</v>
      </c>
      <c r="D21" s="7">
        <v>341</v>
      </c>
      <c r="E21" s="85">
        <v>3.5196687370600444</v>
      </c>
      <c r="F21" s="85">
        <v>-16.247906197654942</v>
      </c>
      <c r="G21" s="85">
        <v>38.080731150038083</v>
      </c>
      <c r="H21" s="86">
        <v>49</v>
      </c>
      <c r="I21" s="86">
        <v>32</v>
      </c>
      <c r="J21" s="86">
        <v>14</v>
      </c>
      <c r="K21" s="26"/>
    </row>
    <row r="22" spans="1:11" ht="15">
      <c r="A22" s="83" t="s">
        <v>8</v>
      </c>
      <c r="B22" s="83" t="s">
        <v>169</v>
      </c>
      <c r="C22" s="7">
        <v>854</v>
      </c>
      <c r="D22" s="7">
        <v>575</v>
      </c>
      <c r="E22" s="85">
        <v>2.5210084033613356</v>
      </c>
      <c r="F22" s="85">
        <v>-14.257028112449802</v>
      </c>
      <c r="G22" s="85">
        <v>42.914572864321613</v>
      </c>
      <c r="H22" s="86">
        <v>67</v>
      </c>
      <c r="I22" s="86">
        <v>46</v>
      </c>
      <c r="J22" s="86">
        <v>20</v>
      </c>
      <c r="K22" s="26"/>
    </row>
    <row r="23" spans="1:11" s="22" customFormat="1" ht="15">
      <c r="A23" s="88" t="s">
        <v>9</v>
      </c>
      <c r="B23" s="87" t="s">
        <v>32</v>
      </c>
      <c r="C23" s="7">
        <v>278</v>
      </c>
      <c r="D23" s="7">
        <v>195</v>
      </c>
      <c r="E23" s="85">
        <v>0</v>
      </c>
      <c r="F23" s="85">
        <v>-13.664596273291934</v>
      </c>
      <c r="G23" s="85">
        <v>37.415881561238223</v>
      </c>
      <c r="H23" s="86">
        <v>18</v>
      </c>
      <c r="I23" s="86">
        <v>18</v>
      </c>
      <c r="J23" s="86">
        <v>6</v>
      </c>
      <c r="K23" s="27"/>
    </row>
    <row r="24" spans="1:11" s="22" customFormat="1" ht="15">
      <c r="A24" s="88" t="s">
        <v>10</v>
      </c>
      <c r="B24" s="87" t="s">
        <v>33</v>
      </c>
      <c r="C24" s="7">
        <v>576</v>
      </c>
      <c r="D24" s="7">
        <v>380</v>
      </c>
      <c r="E24" s="85">
        <v>3.7837837837837895</v>
      </c>
      <c r="F24" s="85">
        <v>-14.540059347181014</v>
      </c>
      <c r="G24" s="85">
        <v>46.190858059342418</v>
      </c>
      <c r="H24" s="86">
        <v>49</v>
      </c>
      <c r="I24" s="86">
        <v>28</v>
      </c>
      <c r="J24" s="86">
        <v>14</v>
      </c>
      <c r="K24" s="27"/>
    </row>
    <row r="25" spans="1:11" ht="15">
      <c r="A25" s="83" t="s">
        <v>11</v>
      </c>
      <c r="B25" s="83" t="s">
        <v>170</v>
      </c>
      <c r="C25" s="7">
        <v>223</v>
      </c>
      <c r="D25" s="7">
        <v>178</v>
      </c>
      <c r="E25" s="85">
        <v>1.363636363636374</v>
      </c>
      <c r="F25" s="85">
        <v>9.852216748768484</v>
      </c>
      <c r="G25" s="85">
        <v>36.084142394822003</v>
      </c>
      <c r="H25" s="86">
        <v>13</v>
      </c>
      <c r="I25" s="86">
        <v>10</v>
      </c>
      <c r="J25" s="86">
        <v>6</v>
      </c>
      <c r="K25" s="26"/>
    </row>
    <row r="26" spans="1:11" ht="15">
      <c r="A26" s="83" t="s">
        <v>12</v>
      </c>
      <c r="B26" s="83" t="s">
        <v>171</v>
      </c>
      <c r="C26" s="7">
        <v>188</v>
      </c>
      <c r="D26" s="7">
        <v>112</v>
      </c>
      <c r="E26" s="85">
        <v>0.53475935828876686</v>
      </c>
      <c r="F26" s="85">
        <v>-25.099601593625493</v>
      </c>
      <c r="G26" s="85">
        <v>26.330532212885156</v>
      </c>
      <c r="H26" s="86">
        <v>19</v>
      </c>
      <c r="I26" s="86">
        <v>18</v>
      </c>
      <c r="J26" s="86">
        <v>5</v>
      </c>
      <c r="K26" s="26"/>
    </row>
    <row r="27" spans="1:11" ht="15">
      <c r="A27" s="83" t="s">
        <v>13</v>
      </c>
      <c r="B27" s="83" t="s">
        <v>172</v>
      </c>
      <c r="C27" s="7">
        <v>252</v>
      </c>
      <c r="D27" s="7">
        <v>183</v>
      </c>
      <c r="E27" s="85">
        <v>-5.9701492537313356</v>
      </c>
      <c r="F27" s="85">
        <v>-30</v>
      </c>
      <c r="G27" s="85">
        <v>32.8125</v>
      </c>
      <c r="H27" s="86">
        <v>26</v>
      </c>
      <c r="I27" s="86">
        <v>42</v>
      </c>
      <c r="J27" s="86">
        <v>9</v>
      </c>
      <c r="K27" s="26"/>
    </row>
    <row r="28" spans="1:11" ht="15">
      <c r="A28" s="83" t="s">
        <v>14</v>
      </c>
      <c r="B28" s="83" t="s">
        <v>173</v>
      </c>
      <c r="C28" s="7">
        <v>595</v>
      </c>
      <c r="D28" s="7">
        <v>375</v>
      </c>
      <c r="E28" s="85">
        <v>-8.1790123456790127</v>
      </c>
      <c r="F28" s="85">
        <v>-31.213872832369944</v>
      </c>
      <c r="G28" s="85">
        <v>28.8135593220339</v>
      </c>
      <c r="H28" s="86">
        <v>69</v>
      </c>
      <c r="I28" s="86">
        <v>122</v>
      </c>
      <c r="J28" s="86">
        <v>15</v>
      </c>
      <c r="K28" s="26"/>
    </row>
    <row r="29" spans="1:11" ht="15">
      <c r="A29" s="83" t="s">
        <v>15</v>
      </c>
      <c r="B29" s="83" t="s">
        <v>174</v>
      </c>
      <c r="C29" s="7">
        <v>485</v>
      </c>
      <c r="D29" s="7">
        <v>369</v>
      </c>
      <c r="E29" s="85">
        <v>4.3010752688172005</v>
      </c>
      <c r="F29" s="85">
        <v>-6.9097888675623835</v>
      </c>
      <c r="G29" s="85">
        <v>42.806707855251545</v>
      </c>
      <c r="H29" s="86">
        <v>47</v>
      </c>
      <c r="I29" s="86">
        <v>27</v>
      </c>
      <c r="J29" s="86">
        <v>14</v>
      </c>
      <c r="K29" s="26"/>
    </row>
    <row r="30" spans="1:11" ht="15">
      <c r="A30" s="83" t="s">
        <v>16</v>
      </c>
      <c r="B30" s="83" t="s">
        <v>175</v>
      </c>
      <c r="C30" s="7">
        <v>1019</v>
      </c>
      <c r="D30" s="7">
        <v>678</v>
      </c>
      <c r="E30" s="85">
        <v>1.7982017982018021</v>
      </c>
      <c r="F30" s="85">
        <v>-22.273073989321119</v>
      </c>
      <c r="G30" s="85">
        <v>39.117082533589254</v>
      </c>
      <c r="H30" s="86">
        <v>98</v>
      </c>
      <c r="I30" s="86">
        <v>80</v>
      </c>
      <c r="J30" s="86">
        <v>26</v>
      </c>
      <c r="K30" s="26"/>
    </row>
    <row r="31" spans="1:11" ht="15">
      <c r="A31" s="83" t="s">
        <v>17</v>
      </c>
      <c r="B31" s="83" t="s">
        <v>176</v>
      </c>
      <c r="C31" s="7">
        <v>309</v>
      </c>
      <c r="D31" s="7">
        <v>247</v>
      </c>
      <c r="E31" s="85">
        <v>1.6447368421052602</v>
      </c>
      <c r="F31" s="85">
        <v>-7.2072072072072046</v>
      </c>
      <c r="G31" s="85">
        <v>33.261571582346612</v>
      </c>
      <c r="H31" s="86">
        <v>36</v>
      </c>
      <c r="I31" s="86">
        <v>31</v>
      </c>
      <c r="J31" s="86">
        <v>6</v>
      </c>
      <c r="K31" s="26"/>
    </row>
    <row r="32" spans="1:11" ht="15">
      <c r="A32" s="83" t="s">
        <v>18</v>
      </c>
      <c r="B32" s="83" t="s">
        <v>177</v>
      </c>
      <c r="C32" s="7">
        <v>2818</v>
      </c>
      <c r="D32" s="7">
        <v>1735</v>
      </c>
      <c r="E32" s="85">
        <v>0.85898353614888379</v>
      </c>
      <c r="F32" s="85">
        <v>-23.298856831790957</v>
      </c>
      <c r="G32" s="85">
        <v>38.767368276241577</v>
      </c>
      <c r="H32" s="86">
        <v>209</v>
      </c>
      <c r="I32" s="86">
        <v>185</v>
      </c>
      <c r="J32" s="86">
        <v>84</v>
      </c>
      <c r="K32" s="26"/>
    </row>
    <row r="33" spans="1:11" s="22" customFormat="1" ht="15">
      <c r="A33" s="88" t="s">
        <v>19</v>
      </c>
      <c r="B33" s="87" t="s">
        <v>32</v>
      </c>
      <c r="C33" s="7">
        <v>1095</v>
      </c>
      <c r="D33" s="7">
        <v>725</v>
      </c>
      <c r="E33" s="85">
        <v>1.1080332409972158</v>
      </c>
      <c r="F33" s="85">
        <v>-25.306957708049111</v>
      </c>
      <c r="G33" s="85">
        <v>39.303661162957646</v>
      </c>
      <c r="H33" s="86">
        <v>77</v>
      </c>
      <c r="I33" s="86">
        <v>65</v>
      </c>
      <c r="J33" s="86">
        <v>32</v>
      </c>
      <c r="K33" s="27"/>
    </row>
    <row r="34" spans="1:11" s="22" customFormat="1" ht="15">
      <c r="A34" s="88" t="s">
        <v>20</v>
      </c>
      <c r="B34" s="87" t="s">
        <v>34</v>
      </c>
      <c r="C34" s="7">
        <v>1723</v>
      </c>
      <c r="D34" s="7">
        <v>1010</v>
      </c>
      <c r="E34" s="85">
        <v>0.70134424313266663</v>
      </c>
      <c r="F34" s="85">
        <v>-21.965579710144922</v>
      </c>
      <c r="G34" s="85">
        <v>38.434084318536691</v>
      </c>
      <c r="H34" s="86">
        <v>132</v>
      </c>
      <c r="I34" s="86">
        <v>120</v>
      </c>
      <c r="J34" s="86">
        <v>52</v>
      </c>
      <c r="K34" s="27"/>
    </row>
    <row r="35" spans="1:11" ht="15">
      <c r="A35" s="83" t="s">
        <v>21</v>
      </c>
      <c r="B35" s="83" t="s">
        <v>178</v>
      </c>
      <c r="C35" s="7">
        <v>429</v>
      </c>
      <c r="D35" s="7">
        <v>284</v>
      </c>
      <c r="E35" s="85">
        <v>-1.1520737327188897</v>
      </c>
      <c r="F35" s="85">
        <v>-17.973231357552578</v>
      </c>
      <c r="G35" s="85">
        <v>38.579136690647481</v>
      </c>
      <c r="H35" s="86">
        <v>43</v>
      </c>
      <c r="I35" s="86">
        <v>48</v>
      </c>
      <c r="J35" s="86">
        <v>11</v>
      </c>
      <c r="K35" s="26"/>
    </row>
    <row r="36" spans="1:11" ht="15">
      <c r="A36" s="83" t="s">
        <v>22</v>
      </c>
      <c r="B36" s="83" t="s">
        <v>179</v>
      </c>
      <c r="C36" s="7">
        <v>855</v>
      </c>
      <c r="D36" s="7">
        <v>607</v>
      </c>
      <c r="E36" s="85">
        <v>0.35211267605635044</v>
      </c>
      <c r="F36" s="85">
        <v>-11.673553719008268</v>
      </c>
      <c r="G36" s="85">
        <v>47.029702970297024</v>
      </c>
      <c r="H36" s="86">
        <v>55</v>
      </c>
      <c r="I36" s="86">
        <v>52</v>
      </c>
      <c r="J36" s="86">
        <v>18</v>
      </c>
      <c r="K36" s="26"/>
    </row>
    <row r="37" spans="1:11" ht="15">
      <c r="A37" s="83" t="s">
        <v>23</v>
      </c>
      <c r="B37" s="83" t="s">
        <v>180</v>
      </c>
      <c r="C37" s="7">
        <v>527</v>
      </c>
      <c r="D37" s="7">
        <v>381</v>
      </c>
      <c r="E37" s="85">
        <v>1.7374517374517495</v>
      </c>
      <c r="F37" s="85">
        <v>-25.669957686882938</v>
      </c>
      <c r="G37" s="85">
        <v>41.365777080062792</v>
      </c>
      <c r="H37" s="86">
        <v>48</v>
      </c>
      <c r="I37" s="86">
        <v>39</v>
      </c>
      <c r="J37" s="86">
        <v>15</v>
      </c>
      <c r="K37" s="26"/>
    </row>
    <row r="38" spans="1:11" ht="15">
      <c r="A38" s="83" t="s">
        <v>24</v>
      </c>
      <c r="B38" s="83" t="s">
        <v>181</v>
      </c>
      <c r="C38" s="7">
        <v>667</v>
      </c>
      <c r="D38" s="7">
        <v>455</v>
      </c>
      <c r="E38" s="85">
        <v>4.5454545454545467</v>
      </c>
      <c r="F38" s="85">
        <v>-19.053398058252426</v>
      </c>
      <c r="G38" s="85">
        <v>44.675150703281986</v>
      </c>
      <c r="H38" s="86">
        <v>81</v>
      </c>
      <c r="I38" s="86">
        <v>52</v>
      </c>
      <c r="J38" s="86">
        <v>15</v>
      </c>
      <c r="K38" s="26"/>
    </row>
    <row r="39" spans="1:11" ht="15">
      <c r="A39" s="83" t="s">
        <v>25</v>
      </c>
      <c r="B39" s="83" t="s">
        <v>182</v>
      </c>
      <c r="C39" s="7">
        <v>145</v>
      </c>
      <c r="D39" s="7">
        <v>101</v>
      </c>
      <c r="E39" s="85">
        <v>1.3986013986014001</v>
      </c>
      <c r="F39" s="85">
        <v>-42.687747035573118</v>
      </c>
      <c r="G39" s="85">
        <v>30.398322851153043</v>
      </c>
      <c r="H39" s="86">
        <v>14</v>
      </c>
      <c r="I39" s="86">
        <v>12</v>
      </c>
      <c r="J39" s="86">
        <v>3</v>
      </c>
      <c r="K39" s="26"/>
    </row>
    <row r="40" spans="1:11" ht="15">
      <c r="A40" s="83" t="s">
        <v>26</v>
      </c>
      <c r="B40" s="83" t="s">
        <v>183</v>
      </c>
      <c r="C40" s="7">
        <v>630</v>
      </c>
      <c r="D40" s="7">
        <v>482</v>
      </c>
      <c r="E40" s="85">
        <v>0.96153846153845279</v>
      </c>
      <c r="F40" s="85">
        <v>-11.888111888111879</v>
      </c>
      <c r="G40" s="85">
        <v>37.815126050420169</v>
      </c>
      <c r="H40" s="86">
        <v>68</v>
      </c>
      <c r="I40" s="86">
        <v>62</v>
      </c>
      <c r="J40" s="86">
        <v>21</v>
      </c>
      <c r="K40" s="26"/>
    </row>
    <row r="41" spans="1:11" ht="15">
      <c r="A41" s="83" t="s">
        <v>27</v>
      </c>
      <c r="B41" s="83" t="s">
        <v>184</v>
      </c>
      <c r="C41" s="7">
        <v>572</v>
      </c>
      <c r="D41" s="7">
        <v>410</v>
      </c>
      <c r="E41" s="85">
        <v>0</v>
      </c>
      <c r="F41" s="85">
        <v>-19.662921348314612</v>
      </c>
      <c r="G41" s="85">
        <v>38.991138377641441</v>
      </c>
      <c r="H41" s="86">
        <v>41</v>
      </c>
      <c r="I41" s="86">
        <v>41</v>
      </c>
      <c r="J41" s="86">
        <v>15</v>
      </c>
      <c r="K41" s="26"/>
    </row>
    <row r="42" spans="1:11" ht="15">
      <c r="A42" s="83" t="s">
        <v>28</v>
      </c>
      <c r="B42" s="83" t="s">
        <v>185</v>
      </c>
      <c r="C42" s="7">
        <v>140</v>
      </c>
      <c r="D42" s="7">
        <v>85</v>
      </c>
      <c r="E42" s="85">
        <v>-0.7092198581560325</v>
      </c>
      <c r="F42" s="85">
        <v>-28.934010152284259</v>
      </c>
      <c r="G42" s="85">
        <v>29.598308668076111</v>
      </c>
      <c r="H42" s="86">
        <v>13</v>
      </c>
      <c r="I42" s="86">
        <v>14</v>
      </c>
      <c r="J42" s="86">
        <v>4</v>
      </c>
      <c r="K42" s="26"/>
    </row>
    <row r="43" spans="1:11" ht="15">
      <c r="A43" s="83" t="s">
        <v>29</v>
      </c>
      <c r="B43" s="83" t="s">
        <v>186</v>
      </c>
      <c r="C43" s="7">
        <v>452</v>
      </c>
      <c r="D43" s="7">
        <v>312</v>
      </c>
      <c r="E43" s="85">
        <v>0.22172949002217024</v>
      </c>
      <c r="F43" s="85">
        <v>-9.2369477911646669</v>
      </c>
      <c r="G43" s="85">
        <v>35.731225296442688</v>
      </c>
      <c r="H43" s="86">
        <v>36</v>
      </c>
      <c r="I43" s="86">
        <v>35</v>
      </c>
      <c r="J43" s="86">
        <v>13</v>
      </c>
      <c r="K43" s="26"/>
    </row>
    <row r="44" spans="1:11" ht="15">
      <c r="A44" s="83" t="s">
        <v>30</v>
      </c>
      <c r="B44" s="83" t="s">
        <v>187</v>
      </c>
      <c r="C44" s="7">
        <v>1097</v>
      </c>
      <c r="D44" s="7">
        <v>743</v>
      </c>
      <c r="E44" s="85">
        <v>-0.90334236675700197</v>
      </c>
      <c r="F44" s="85">
        <v>-18.860946745562131</v>
      </c>
      <c r="G44" s="85">
        <v>47.530329289428074</v>
      </c>
      <c r="H44" s="86">
        <v>81</v>
      </c>
      <c r="I44" s="86">
        <v>91</v>
      </c>
      <c r="J44" s="86">
        <v>19</v>
      </c>
      <c r="K44" s="26"/>
    </row>
    <row r="45" spans="1:11" s="22" customFormat="1" ht="13.5" customHeight="1">
      <c r="A45" s="255" t="s">
        <v>87</v>
      </c>
      <c r="B45" s="256"/>
      <c r="C45" s="149">
        <v>21965</v>
      </c>
      <c r="D45" s="149">
        <v>14824</v>
      </c>
      <c r="E45" s="115">
        <v>0.64146620847651548</v>
      </c>
      <c r="F45" s="115">
        <v>-22.742780767472127</v>
      </c>
      <c r="G45" s="115">
        <v>40.624017459172542</v>
      </c>
      <c r="H45" s="116">
        <v>1915</v>
      </c>
      <c r="I45" s="116">
        <v>1775</v>
      </c>
      <c r="J45" s="116">
        <v>542</v>
      </c>
      <c r="K45" s="27"/>
    </row>
    <row r="46" spans="1:11" ht="15">
      <c r="A46" s="262" t="s">
        <v>835</v>
      </c>
      <c r="B46" s="262"/>
      <c r="C46" s="7">
        <v>3413</v>
      </c>
      <c r="D46" s="7">
        <v>2305</v>
      </c>
      <c r="E46" s="85">
        <v>0.70817350250811728</v>
      </c>
      <c r="F46" s="85">
        <v>-20.664807066480705</v>
      </c>
      <c r="G46" s="85">
        <v>36.208359855718228</v>
      </c>
      <c r="H46" s="86">
        <v>324</v>
      </c>
      <c r="I46" s="86">
        <v>300</v>
      </c>
      <c r="J46" s="86">
        <v>73</v>
      </c>
      <c r="K46" s="26"/>
    </row>
    <row r="47" spans="1:11" ht="15">
      <c r="A47" s="262" t="s">
        <v>836</v>
      </c>
      <c r="B47" s="262"/>
      <c r="C47" s="7">
        <v>5369</v>
      </c>
      <c r="D47" s="7">
        <v>3685</v>
      </c>
      <c r="E47" s="85">
        <v>0.76951951951951969</v>
      </c>
      <c r="F47" s="85">
        <v>-26.942441148455572</v>
      </c>
      <c r="G47" s="85">
        <v>46.49692560838313</v>
      </c>
      <c r="H47" s="86">
        <v>482</v>
      </c>
      <c r="I47" s="86">
        <v>441</v>
      </c>
      <c r="J47" s="86">
        <v>133</v>
      </c>
      <c r="K47" s="26"/>
    </row>
    <row r="48" spans="1:11" ht="15">
      <c r="A48" s="262" t="s">
        <v>837</v>
      </c>
      <c r="B48" s="262"/>
      <c r="C48" s="7">
        <v>2678</v>
      </c>
      <c r="D48" s="7">
        <v>1823</v>
      </c>
      <c r="E48" s="85">
        <v>0.90429540316503676</v>
      </c>
      <c r="F48" s="85">
        <v>-16.207759699624532</v>
      </c>
      <c r="G48" s="85">
        <v>41.732896992364033</v>
      </c>
      <c r="H48" s="86">
        <v>213</v>
      </c>
      <c r="I48" s="86">
        <v>189</v>
      </c>
      <c r="J48" s="86">
        <v>67</v>
      </c>
      <c r="K48" s="26"/>
    </row>
    <row r="49" spans="1:11" ht="15">
      <c r="A49" s="262" t="s">
        <v>838</v>
      </c>
      <c r="B49" s="262"/>
      <c r="C49" s="7">
        <v>3836</v>
      </c>
      <c r="D49" s="7">
        <v>2613</v>
      </c>
      <c r="E49" s="85">
        <v>0.26136957658128779</v>
      </c>
      <c r="F49" s="85">
        <v>-21.02120650607371</v>
      </c>
      <c r="G49" s="85">
        <v>41.163214937225021</v>
      </c>
      <c r="H49" s="86">
        <v>342</v>
      </c>
      <c r="I49" s="86">
        <v>332</v>
      </c>
      <c r="J49" s="86">
        <v>97</v>
      </c>
      <c r="K49" s="26"/>
    </row>
    <row r="50" spans="1:11" ht="15">
      <c r="A50" s="262" t="s">
        <v>839</v>
      </c>
      <c r="B50" s="262"/>
      <c r="C50" s="7">
        <v>6669</v>
      </c>
      <c r="D50" s="7">
        <v>4398</v>
      </c>
      <c r="E50" s="85">
        <v>0.61858780929391344</v>
      </c>
      <c r="F50" s="85">
        <v>-23.581986937091784</v>
      </c>
      <c r="G50" s="85">
        <v>38.415898617511516</v>
      </c>
      <c r="H50" s="86">
        <v>554</v>
      </c>
      <c r="I50" s="86">
        <v>513</v>
      </c>
      <c r="J50" s="86">
        <v>172</v>
      </c>
      <c r="K50" s="26"/>
    </row>
    <row r="52" spans="1:11">
      <c r="B52" s="28"/>
      <c r="C52" s="29"/>
      <c r="D52" s="29"/>
      <c r="E52" s="30"/>
      <c r="F52" s="30"/>
      <c r="G52" s="30"/>
      <c r="H52" s="30"/>
      <c r="I52" s="30"/>
    </row>
    <row r="56" spans="1:11">
      <c r="F56" s="36"/>
      <c r="G56" s="36"/>
      <c r="H56" s="36"/>
      <c r="I56" s="36"/>
      <c r="J56" s="36"/>
      <c r="K56" s="36"/>
    </row>
    <row r="57" spans="1:11">
      <c r="F57" s="36"/>
      <c r="G57" s="36"/>
      <c r="H57" s="36"/>
      <c r="I57" s="36"/>
      <c r="J57" s="36"/>
      <c r="K57" s="36"/>
    </row>
    <row r="58" spans="1:11">
      <c r="F58" s="36"/>
      <c r="G58" s="36"/>
      <c r="H58" s="36"/>
      <c r="I58" s="36"/>
      <c r="J58" s="36"/>
      <c r="K58" s="36"/>
    </row>
    <row r="59" spans="1:11">
      <c r="F59" s="36"/>
      <c r="G59" s="36"/>
      <c r="H59" s="36"/>
      <c r="I59" s="36"/>
      <c r="J59" s="36"/>
      <c r="K59" s="36"/>
    </row>
  </sheetData>
  <mergeCells count="19">
    <mergeCell ref="A49:B49"/>
    <mergeCell ref="A50:B50"/>
    <mergeCell ref="A45:B45"/>
    <mergeCell ref="A46:B46"/>
    <mergeCell ref="A47:B47"/>
    <mergeCell ref="A48:B48"/>
    <mergeCell ref="E4:E5"/>
    <mergeCell ref="F4:F5"/>
    <mergeCell ref="A2:J2"/>
    <mergeCell ref="A1:J1"/>
    <mergeCell ref="A3:A5"/>
    <mergeCell ref="B3:B5"/>
    <mergeCell ref="C3:C5"/>
    <mergeCell ref="E3:F3"/>
    <mergeCell ref="H4:H5"/>
    <mergeCell ref="I4:J4"/>
    <mergeCell ref="H3:J3"/>
    <mergeCell ref="G3:G5"/>
    <mergeCell ref="D4:D5"/>
  </mergeCells>
  <phoneticPr fontId="0" type="noConversion"/>
  <hyperlinks>
    <hyperlink ref="K1" location="'Spis tabel'!A1" display="Powrót do spisu tabel"/>
  </hyperlinks>
  <pageMargins left="0.75" right="0.75" top="1" bottom="1" header="0.5" footer="0.5"/>
  <pageSetup paperSize="9"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dimension ref="A1:S52"/>
  <sheetViews>
    <sheetView showGridLines="0" zoomScaleNormal="100" workbookViewId="0">
      <selection activeCell="S2" sqref="S2"/>
    </sheetView>
  </sheetViews>
  <sheetFormatPr defaultRowHeight="12.75"/>
  <cols>
    <col min="1" max="1" width="5.5703125" style="1" customWidth="1"/>
    <col min="2" max="2" width="21.140625" style="1" customWidth="1"/>
    <col min="3" max="3" width="15.140625" style="1" customWidth="1"/>
    <col min="4" max="4" width="8.42578125" style="1" customWidth="1"/>
    <col min="5" max="5" width="8.140625" style="33"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3.7109375" style="1" customWidth="1"/>
    <col min="14" max="16384" width="9.140625" style="1"/>
  </cols>
  <sheetData>
    <row r="1" spans="1:19">
      <c r="A1" s="233" t="s">
        <v>998</v>
      </c>
      <c r="B1" s="233"/>
      <c r="C1" s="233"/>
      <c r="D1" s="233"/>
      <c r="E1" s="233"/>
      <c r="F1" s="233"/>
      <c r="G1" s="233"/>
      <c r="H1" s="233"/>
      <c r="I1" s="233"/>
      <c r="J1" s="233"/>
      <c r="K1" s="233"/>
      <c r="L1" s="233"/>
      <c r="M1" s="233"/>
      <c r="N1" s="233"/>
      <c r="O1" s="233"/>
      <c r="P1" s="233"/>
      <c r="Q1" s="233"/>
      <c r="R1" s="233"/>
      <c r="S1" s="211" t="s">
        <v>820</v>
      </c>
    </row>
    <row r="2" spans="1:19">
      <c r="A2" s="250" t="s">
        <v>992</v>
      </c>
      <c r="B2" s="250"/>
      <c r="C2" s="250"/>
      <c r="D2" s="250"/>
      <c r="E2" s="250"/>
      <c r="F2" s="250"/>
      <c r="G2" s="250"/>
      <c r="H2" s="250"/>
      <c r="I2" s="250"/>
      <c r="J2" s="250"/>
      <c r="K2" s="250"/>
      <c r="L2" s="250"/>
      <c r="M2" s="250"/>
      <c r="N2" s="250"/>
      <c r="O2" s="250"/>
      <c r="P2" s="250"/>
      <c r="Q2" s="250"/>
      <c r="R2" s="250"/>
    </row>
    <row r="3" spans="1:19" ht="13.5" customHeight="1">
      <c r="A3" s="252" t="s">
        <v>88</v>
      </c>
      <c r="B3" s="252" t="s">
        <v>2</v>
      </c>
      <c r="C3" s="258" t="s">
        <v>327</v>
      </c>
      <c r="D3" s="258" t="s">
        <v>50</v>
      </c>
      <c r="E3" s="258"/>
      <c r="F3" s="258"/>
      <c r="G3" s="258"/>
      <c r="H3" s="258"/>
      <c r="I3" s="258"/>
      <c r="J3" s="258"/>
      <c r="K3" s="258"/>
      <c r="L3" s="258"/>
      <c r="M3" s="258"/>
      <c r="N3" s="258"/>
      <c r="O3" s="258"/>
      <c r="P3" s="258"/>
      <c r="Q3" s="258"/>
      <c r="R3" s="258"/>
    </row>
    <row r="4" spans="1:19" ht="13.5" customHeight="1">
      <c r="A4" s="252"/>
      <c r="B4" s="252"/>
      <c r="C4" s="258"/>
      <c r="D4" s="257" t="s">
        <v>58</v>
      </c>
      <c r="E4" s="259" t="s">
        <v>59</v>
      </c>
      <c r="F4" s="257" t="s">
        <v>72</v>
      </c>
      <c r="G4" s="257" t="s">
        <v>73</v>
      </c>
      <c r="H4" s="257" t="s">
        <v>67</v>
      </c>
      <c r="I4" s="257" t="s">
        <v>137</v>
      </c>
      <c r="J4" s="257" t="s">
        <v>190</v>
      </c>
      <c r="K4" s="257" t="s">
        <v>191</v>
      </c>
      <c r="L4" s="259" t="s">
        <v>192</v>
      </c>
      <c r="M4" s="257" t="s">
        <v>193</v>
      </c>
      <c r="N4" s="259" t="s">
        <v>194</v>
      </c>
      <c r="O4" s="257" t="s">
        <v>195</v>
      </c>
      <c r="P4" s="257" t="s">
        <v>196</v>
      </c>
      <c r="Q4" s="257" t="s">
        <v>197</v>
      </c>
      <c r="R4" s="257" t="s">
        <v>60</v>
      </c>
    </row>
    <row r="5" spans="1:19" ht="70.5" customHeight="1">
      <c r="A5" s="252"/>
      <c r="B5" s="252"/>
      <c r="C5" s="258"/>
      <c r="D5" s="257"/>
      <c r="E5" s="259"/>
      <c r="F5" s="257"/>
      <c r="G5" s="257"/>
      <c r="H5" s="257"/>
      <c r="I5" s="257"/>
      <c r="J5" s="257"/>
      <c r="K5" s="257"/>
      <c r="L5" s="259"/>
      <c r="M5" s="257"/>
      <c r="N5" s="259"/>
      <c r="O5" s="257"/>
      <c r="P5" s="257"/>
      <c r="Q5" s="257"/>
      <c r="R5" s="257"/>
    </row>
    <row r="6" spans="1:19" ht="15">
      <c r="A6" s="83" t="s">
        <v>128</v>
      </c>
      <c r="B6" s="83" t="s">
        <v>158</v>
      </c>
      <c r="C6" s="90">
        <v>3</v>
      </c>
      <c r="D6" s="84">
        <v>0</v>
      </c>
      <c r="E6" s="84">
        <v>0</v>
      </c>
      <c r="F6" s="84">
        <v>0</v>
      </c>
      <c r="G6" s="84">
        <v>3</v>
      </c>
      <c r="H6" s="84">
        <v>0</v>
      </c>
      <c r="I6" s="84">
        <v>0</v>
      </c>
      <c r="J6" s="84">
        <v>0</v>
      </c>
      <c r="K6" s="84">
        <v>0</v>
      </c>
      <c r="L6" s="84">
        <v>0</v>
      </c>
      <c r="M6" s="84">
        <v>0</v>
      </c>
      <c r="N6" s="84">
        <v>0</v>
      </c>
      <c r="O6" s="84">
        <v>0</v>
      </c>
      <c r="P6" s="84">
        <v>0</v>
      </c>
      <c r="Q6" s="84">
        <v>0</v>
      </c>
      <c r="R6" s="84">
        <v>0</v>
      </c>
    </row>
    <row r="7" spans="1:19" ht="15">
      <c r="A7" s="83" t="s">
        <v>129</v>
      </c>
      <c r="B7" s="83" t="s">
        <v>249</v>
      </c>
      <c r="C7" s="90">
        <v>2</v>
      </c>
      <c r="D7" s="7">
        <v>2</v>
      </c>
      <c r="E7" s="7">
        <v>0</v>
      </c>
      <c r="F7" s="7">
        <v>0</v>
      </c>
      <c r="G7" s="7">
        <v>0</v>
      </c>
      <c r="H7" s="7">
        <v>0</v>
      </c>
      <c r="I7" s="7">
        <v>0</v>
      </c>
      <c r="J7" s="7">
        <v>0</v>
      </c>
      <c r="K7" s="7">
        <v>0</v>
      </c>
      <c r="L7" s="7">
        <v>0</v>
      </c>
      <c r="M7" s="84">
        <v>0</v>
      </c>
      <c r="N7" s="84">
        <v>0</v>
      </c>
      <c r="O7" s="84">
        <v>0</v>
      </c>
      <c r="P7" s="84">
        <v>0</v>
      </c>
      <c r="Q7" s="84">
        <v>0</v>
      </c>
      <c r="R7" s="84">
        <v>0</v>
      </c>
    </row>
    <row r="8" spans="1:19" ht="15">
      <c r="A8" s="83" t="s">
        <v>130</v>
      </c>
      <c r="B8" s="83" t="s">
        <v>159</v>
      </c>
      <c r="C8" s="90">
        <v>17</v>
      </c>
      <c r="D8" s="84">
        <v>0</v>
      </c>
      <c r="E8" s="84">
        <v>0</v>
      </c>
      <c r="F8" s="84">
        <v>8</v>
      </c>
      <c r="G8" s="84">
        <v>9</v>
      </c>
      <c r="H8" s="84">
        <v>0</v>
      </c>
      <c r="I8" s="84">
        <v>0</v>
      </c>
      <c r="J8" s="84">
        <v>0</v>
      </c>
      <c r="K8" s="84">
        <v>0</v>
      </c>
      <c r="L8" s="84">
        <v>0</v>
      </c>
      <c r="M8" s="84">
        <v>0</v>
      </c>
      <c r="N8" s="84">
        <v>0</v>
      </c>
      <c r="O8" s="84">
        <v>0</v>
      </c>
      <c r="P8" s="84">
        <v>0</v>
      </c>
      <c r="Q8" s="84">
        <v>0</v>
      </c>
      <c r="R8" s="84">
        <v>0</v>
      </c>
    </row>
    <row r="9" spans="1:19" ht="15">
      <c r="A9" s="83" t="s">
        <v>131</v>
      </c>
      <c r="B9" s="83" t="s">
        <v>160</v>
      </c>
      <c r="C9" s="90">
        <v>1</v>
      </c>
      <c r="D9" s="84">
        <v>0</v>
      </c>
      <c r="E9" s="84">
        <v>0</v>
      </c>
      <c r="F9" s="84">
        <v>0</v>
      </c>
      <c r="G9" s="84">
        <v>0</v>
      </c>
      <c r="H9" s="84">
        <v>0</v>
      </c>
      <c r="I9" s="84">
        <v>0</v>
      </c>
      <c r="J9" s="84">
        <v>0</v>
      </c>
      <c r="K9" s="84">
        <v>0</v>
      </c>
      <c r="L9" s="84">
        <v>0</v>
      </c>
      <c r="M9" s="84">
        <v>0</v>
      </c>
      <c r="N9" s="84">
        <v>0</v>
      </c>
      <c r="O9" s="84">
        <v>0</v>
      </c>
      <c r="P9" s="84">
        <v>0</v>
      </c>
      <c r="Q9" s="84">
        <v>1</v>
      </c>
      <c r="R9" s="84">
        <v>0</v>
      </c>
    </row>
    <row r="10" spans="1:19" ht="15">
      <c r="A10" s="83" t="s">
        <v>132</v>
      </c>
      <c r="B10" s="83" t="s">
        <v>161</v>
      </c>
      <c r="C10" s="90">
        <v>1</v>
      </c>
      <c r="D10" s="84">
        <v>0</v>
      </c>
      <c r="E10" s="84">
        <v>0</v>
      </c>
      <c r="F10" s="84">
        <v>0</v>
      </c>
      <c r="G10" s="84">
        <v>1</v>
      </c>
      <c r="H10" s="84">
        <v>0</v>
      </c>
      <c r="I10" s="84">
        <v>0</v>
      </c>
      <c r="J10" s="84">
        <v>0</v>
      </c>
      <c r="K10" s="84">
        <v>0</v>
      </c>
      <c r="L10" s="84">
        <v>0</v>
      </c>
      <c r="M10" s="84">
        <v>0</v>
      </c>
      <c r="N10" s="84">
        <v>0</v>
      </c>
      <c r="O10" s="84">
        <v>0</v>
      </c>
      <c r="P10" s="84">
        <v>0</v>
      </c>
      <c r="Q10" s="84">
        <v>0</v>
      </c>
      <c r="R10" s="84">
        <v>0</v>
      </c>
    </row>
    <row r="11" spans="1:19" ht="15">
      <c r="A11" s="83" t="s">
        <v>133</v>
      </c>
      <c r="B11" s="83" t="s">
        <v>162</v>
      </c>
      <c r="C11" s="90">
        <v>1</v>
      </c>
      <c r="D11" s="84">
        <v>0</v>
      </c>
      <c r="E11" s="84">
        <v>0</v>
      </c>
      <c r="F11" s="84">
        <v>0</v>
      </c>
      <c r="G11" s="84">
        <v>0</v>
      </c>
      <c r="H11" s="84">
        <v>0</v>
      </c>
      <c r="I11" s="84">
        <v>0</v>
      </c>
      <c r="J11" s="84">
        <v>0</v>
      </c>
      <c r="K11" s="84">
        <v>0</v>
      </c>
      <c r="L11" s="84">
        <v>0</v>
      </c>
      <c r="M11" s="84">
        <v>0</v>
      </c>
      <c r="N11" s="84">
        <v>0</v>
      </c>
      <c r="O11" s="84">
        <v>0</v>
      </c>
      <c r="P11" s="84">
        <v>0</v>
      </c>
      <c r="Q11" s="84">
        <v>1</v>
      </c>
      <c r="R11" s="84">
        <v>0</v>
      </c>
    </row>
    <row r="12" spans="1:19" ht="15">
      <c r="A12" s="83" t="s">
        <v>134</v>
      </c>
      <c r="B12" s="83" t="s">
        <v>163</v>
      </c>
      <c r="C12" s="90">
        <v>1</v>
      </c>
      <c r="D12" s="84">
        <v>0</v>
      </c>
      <c r="E12" s="84">
        <v>0</v>
      </c>
      <c r="F12" s="84">
        <v>0</v>
      </c>
      <c r="G12" s="84">
        <v>1</v>
      </c>
      <c r="H12" s="84">
        <v>0</v>
      </c>
      <c r="I12" s="84">
        <v>0</v>
      </c>
      <c r="J12" s="84">
        <v>0</v>
      </c>
      <c r="K12" s="84">
        <v>0</v>
      </c>
      <c r="L12" s="84">
        <v>0</v>
      </c>
      <c r="M12" s="84">
        <v>0</v>
      </c>
      <c r="N12" s="84">
        <v>0</v>
      </c>
      <c r="O12" s="84">
        <v>0</v>
      </c>
      <c r="P12" s="84">
        <v>0</v>
      </c>
      <c r="Q12" s="84">
        <v>0</v>
      </c>
      <c r="R12" s="84">
        <v>0</v>
      </c>
    </row>
    <row r="13" spans="1:19" s="31" customFormat="1" ht="15">
      <c r="A13" s="88" t="s">
        <v>339</v>
      </c>
      <c r="B13" s="87" t="s">
        <v>32</v>
      </c>
      <c r="C13" s="90">
        <v>0</v>
      </c>
      <c r="D13" s="84">
        <v>0</v>
      </c>
      <c r="E13" s="84">
        <v>0</v>
      </c>
      <c r="F13" s="84">
        <v>0</v>
      </c>
      <c r="G13" s="84">
        <v>0</v>
      </c>
      <c r="H13" s="84">
        <v>0</v>
      </c>
      <c r="I13" s="84">
        <v>0</v>
      </c>
      <c r="J13" s="84">
        <v>0</v>
      </c>
      <c r="K13" s="84">
        <v>0</v>
      </c>
      <c r="L13" s="84">
        <v>0</v>
      </c>
      <c r="M13" s="84">
        <v>0</v>
      </c>
      <c r="N13" s="84">
        <v>0</v>
      </c>
      <c r="O13" s="84">
        <v>0</v>
      </c>
      <c r="P13" s="84">
        <v>0</v>
      </c>
      <c r="Q13" s="84">
        <v>0</v>
      </c>
      <c r="R13" s="84">
        <v>0</v>
      </c>
    </row>
    <row r="14" spans="1:19" s="31" customFormat="1" ht="15">
      <c r="A14" s="88" t="s">
        <v>340</v>
      </c>
      <c r="B14" s="87" t="s">
        <v>35</v>
      </c>
      <c r="C14" s="90">
        <v>1</v>
      </c>
      <c r="D14" s="84">
        <v>0</v>
      </c>
      <c r="E14" s="84">
        <v>0</v>
      </c>
      <c r="F14" s="84">
        <v>0</v>
      </c>
      <c r="G14" s="84">
        <v>1</v>
      </c>
      <c r="H14" s="84">
        <v>0</v>
      </c>
      <c r="I14" s="84">
        <v>0</v>
      </c>
      <c r="J14" s="84">
        <v>0</v>
      </c>
      <c r="K14" s="84">
        <v>0</v>
      </c>
      <c r="L14" s="84">
        <v>0</v>
      </c>
      <c r="M14" s="84">
        <v>0</v>
      </c>
      <c r="N14" s="84">
        <v>0</v>
      </c>
      <c r="O14" s="84">
        <v>0</v>
      </c>
      <c r="P14" s="84">
        <v>0</v>
      </c>
      <c r="Q14" s="84">
        <v>0</v>
      </c>
      <c r="R14" s="84">
        <v>0</v>
      </c>
    </row>
    <row r="15" spans="1:19" ht="15">
      <c r="A15" s="83" t="s">
        <v>135</v>
      </c>
      <c r="B15" s="83" t="s">
        <v>164</v>
      </c>
      <c r="C15" s="90">
        <v>0</v>
      </c>
      <c r="D15" s="84">
        <v>0</v>
      </c>
      <c r="E15" s="84">
        <v>0</v>
      </c>
      <c r="F15" s="84">
        <v>0</v>
      </c>
      <c r="G15" s="84">
        <v>0</v>
      </c>
      <c r="H15" s="84">
        <v>0</v>
      </c>
      <c r="I15" s="84">
        <v>0</v>
      </c>
      <c r="J15" s="84">
        <v>0</v>
      </c>
      <c r="K15" s="84">
        <v>0</v>
      </c>
      <c r="L15" s="84">
        <v>0</v>
      </c>
      <c r="M15" s="84">
        <v>0</v>
      </c>
      <c r="N15" s="84">
        <v>0</v>
      </c>
      <c r="O15" s="84">
        <v>0</v>
      </c>
      <c r="P15" s="84">
        <v>0</v>
      </c>
      <c r="Q15" s="84">
        <v>0</v>
      </c>
      <c r="R15" s="84">
        <v>0</v>
      </c>
    </row>
    <row r="16" spans="1:19" ht="15">
      <c r="A16" s="83" t="s">
        <v>136</v>
      </c>
      <c r="B16" s="83" t="s">
        <v>165</v>
      </c>
      <c r="C16" s="90">
        <v>4</v>
      </c>
      <c r="D16" s="84">
        <v>0</v>
      </c>
      <c r="E16" s="84">
        <v>0</v>
      </c>
      <c r="F16" s="84">
        <v>2</v>
      </c>
      <c r="G16" s="84">
        <v>1</v>
      </c>
      <c r="H16" s="84">
        <v>0</v>
      </c>
      <c r="I16" s="84">
        <v>0</v>
      </c>
      <c r="J16" s="84">
        <v>0</v>
      </c>
      <c r="K16" s="84">
        <v>0</v>
      </c>
      <c r="L16" s="84">
        <v>0</v>
      </c>
      <c r="M16" s="84">
        <v>0</v>
      </c>
      <c r="N16" s="84">
        <v>0</v>
      </c>
      <c r="O16" s="84">
        <v>0</v>
      </c>
      <c r="P16" s="84">
        <v>1</v>
      </c>
      <c r="Q16" s="84">
        <v>0</v>
      </c>
      <c r="R16" s="84">
        <v>0</v>
      </c>
    </row>
    <row r="17" spans="1:18" ht="15">
      <c r="A17" s="83" t="s">
        <v>3</v>
      </c>
      <c r="B17" s="83" t="s">
        <v>166</v>
      </c>
      <c r="C17" s="90">
        <v>6</v>
      </c>
      <c r="D17" s="84">
        <v>2</v>
      </c>
      <c r="E17" s="84">
        <v>0</v>
      </c>
      <c r="F17" s="84">
        <v>0</v>
      </c>
      <c r="G17" s="84">
        <v>0</v>
      </c>
      <c r="H17" s="84">
        <v>0</v>
      </c>
      <c r="I17" s="84">
        <v>0</v>
      </c>
      <c r="J17" s="84">
        <v>0</v>
      </c>
      <c r="K17" s="84">
        <v>0</v>
      </c>
      <c r="L17" s="84">
        <v>0</v>
      </c>
      <c r="M17" s="84">
        <v>0</v>
      </c>
      <c r="N17" s="84">
        <v>0</v>
      </c>
      <c r="O17" s="84">
        <v>0</v>
      </c>
      <c r="P17" s="84">
        <v>0</v>
      </c>
      <c r="Q17" s="84">
        <v>2</v>
      </c>
      <c r="R17" s="84">
        <v>2</v>
      </c>
    </row>
    <row r="18" spans="1:18" s="31" customFormat="1" ht="15">
      <c r="A18" s="88" t="s">
        <v>4</v>
      </c>
      <c r="B18" s="87" t="s">
        <v>32</v>
      </c>
      <c r="C18" s="90">
        <v>3</v>
      </c>
      <c r="D18" s="84">
        <v>1</v>
      </c>
      <c r="E18" s="84">
        <v>0</v>
      </c>
      <c r="F18" s="84">
        <v>0</v>
      </c>
      <c r="G18" s="84">
        <v>0</v>
      </c>
      <c r="H18" s="84">
        <v>0</v>
      </c>
      <c r="I18" s="84">
        <v>0</v>
      </c>
      <c r="J18" s="84">
        <v>0</v>
      </c>
      <c r="K18" s="84">
        <v>0</v>
      </c>
      <c r="L18" s="84">
        <v>0</v>
      </c>
      <c r="M18" s="84">
        <v>0</v>
      </c>
      <c r="N18" s="84">
        <v>0</v>
      </c>
      <c r="O18" s="84">
        <v>0</v>
      </c>
      <c r="P18" s="84">
        <v>0</v>
      </c>
      <c r="Q18" s="84">
        <v>1</v>
      </c>
      <c r="R18" s="84">
        <v>1</v>
      </c>
    </row>
    <row r="19" spans="1:18" s="31" customFormat="1" ht="15">
      <c r="A19" s="88" t="s">
        <v>5</v>
      </c>
      <c r="B19" s="87" t="s">
        <v>31</v>
      </c>
      <c r="C19" s="90">
        <v>3</v>
      </c>
      <c r="D19" s="84">
        <v>1</v>
      </c>
      <c r="E19" s="84">
        <v>0</v>
      </c>
      <c r="F19" s="84">
        <v>0</v>
      </c>
      <c r="G19" s="84">
        <v>0</v>
      </c>
      <c r="H19" s="84">
        <v>0</v>
      </c>
      <c r="I19" s="84">
        <v>0</v>
      </c>
      <c r="J19" s="84">
        <v>0</v>
      </c>
      <c r="K19" s="84">
        <v>0</v>
      </c>
      <c r="L19" s="84">
        <v>0</v>
      </c>
      <c r="M19" s="84">
        <v>0</v>
      </c>
      <c r="N19" s="84">
        <v>0</v>
      </c>
      <c r="O19" s="84">
        <v>0</v>
      </c>
      <c r="P19" s="84">
        <v>0</v>
      </c>
      <c r="Q19" s="84">
        <v>1</v>
      </c>
      <c r="R19" s="84">
        <v>1</v>
      </c>
    </row>
    <row r="20" spans="1:18" ht="15">
      <c r="A20" s="83" t="s">
        <v>6</v>
      </c>
      <c r="B20" s="83" t="s">
        <v>167</v>
      </c>
      <c r="C20" s="90">
        <v>0</v>
      </c>
      <c r="D20" s="84">
        <v>0</v>
      </c>
      <c r="E20" s="84">
        <v>0</v>
      </c>
      <c r="F20" s="84">
        <v>0</v>
      </c>
      <c r="G20" s="84">
        <v>0</v>
      </c>
      <c r="H20" s="84">
        <v>0</v>
      </c>
      <c r="I20" s="84">
        <v>0</v>
      </c>
      <c r="J20" s="84">
        <v>0</v>
      </c>
      <c r="K20" s="84">
        <v>0</v>
      </c>
      <c r="L20" s="84">
        <v>0</v>
      </c>
      <c r="M20" s="84">
        <v>0</v>
      </c>
      <c r="N20" s="84">
        <v>0</v>
      </c>
      <c r="O20" s="84">
        <v>0</v>
      </c>
      <c r="P20" s="84">
        <v>0</v>
      </c>
      <c r="Q20" s="84">
        <v>0</v>
      </c>
      <c r="R20" s="84">
        <v>0</v>
      </c>
    </row>
    <row r="21" spans="1:18" ht="15">
      <c r="A21" s="83" t="s">
        <v>7</v>
      </c>
      <c r="B21" s="83" t="s">
        <v>168</v>
      </c>
      <c r="C21" s="90">
        <v>1</v>
      </c>
      <c r="D21" s="84">
        <v>0</v>
      </c>
      <c r="E21" s="84">
        <v>0</v>
      </c>
      <c r="F21" s="84">
        <v>1</v>
      </c>
      <c r="G21" s="84">
        <v>0</v>
      </c>
      <c r="H21" s="84">
        <v>0</v>
      </c>
      <c r="I21" s="84">
        <v>0</v>
      </c>
      <c r="J21" s="84">
        <v>0</v>
      </c>
      <c r="K21" s="84">
        <v>0</v>
      </c>
      <c r="L21" s="84">
        <v>0</v>
      </c>
      <c r="M21" s="84">
        <v>0</v>
      </c>
      <c r="N21" s="84">
        <v>0</v>
      </c>
      <c r="O21" s="84">
        <v>0</v>
      </c>
      <c r="P21" s="84">
        <v>0</v>
      </c>
      <c r="Q21" s="84">
        <v>0</v>
      </c>
      <c r="R21" s="84">
        <v>0</v>
      </c>
    </row>
    <row r="22" spans="1:18" ht="15">
      <c r="A22" s="83" t="s">
        <v>8</v>
      </c>
      <c r="B22" s="83" t="s">
        <v>169</v>
      </c>
      <c r="C22" s="90">
        <v>2</v>
      </c>
      <c r="D22" s="84">
        <v>0</v>
      </c>
      <c r="E22" s="84">
        <v>0</v>
      </c>
      <c r="F22" s="84">
        <v>0</v>
      </c>
      <c r="G22" s="84">
        <v>1</v>
      </c>
      <c r="H22" s="84">
        <v>0</v>
      </c>
      <c r="I22" s="84">
        <v>0</v>
      </c>
      <c r="J22" s="84">
        <v>0</v>
      </c>
      <c r="K22" s="84">
        <v>0</v>
      </c>
      <c r="L22" s="84">
        <v>0</v>
      </c>
      <c r="M22" s="84">
        <v>0</v>
      </c>
      <c r="N22" s="84">
        <v>0</v>
      </c>
      <c r="O22" s="84">
        <v>0</v>
      </c>
      <c r="P22" s="84">
        <v>0</v>
      </c>
      <c r="Q22" s="84">
        <v>0</v>
      </c>
      <c r="R22" s="84">
        <v>1</v>
      </c>
    </row>
    <row r="23" spans="1:18" s="31" customFormat="1" ht="15">
      <c r="A23" s="88" t="s">
        <v>9</v>
      </c>
      <c r="B23" s="87" t="s">
        <v>32</v>
      </c>
      <c r="C23" s="90">
        <v>0</v>
      </c>
      <c r="D23" s="84">
        <v>0</v>
      </c>
      <c r="E23" s="84">
        <v>0</v>
      </c>
      <c r="F23" s="84">
        <v>0</v>
      </c>
      <c r="G23" s="84">
        <v>0</v>
      </c>
      <c r="H23" s="84">
        <v>0</v>
      </c>
      <c r="I23" s="84">
        <v>0</v>
      </c>
      <c r="J23" s="84">
        <v>0</v>
      </c>
      <c r="K23" s="84">
        <v>0</v>
      </c>
      <c r="L23" s="84">
        <v>0</v>
      </c>
      <c r="M23" s="84">
        <v>0</v>
      </c>
      <c r="N23" s="84">
        <v>0</v>
      </c>
      <c r="O23" s="84">
        <v>0</v>
      </c>
      <c r="P23" s="84">
        <v>0</v>
      </c>
      <c r="Q23" s="84">
        <v>0</v>
      </c>
      <c r="R23" s="84">
        <v>0</v>
      </c>
    </row>
    <row r="24" spans="1:18" s="31" customFormat="1" ht="15">
      <c r="A24" s="88" t="s">
        <v>10</v>
      </c>
      <c r="B24" s="87" t="s">
        <v>33</v>
      </c>
      <c r="C24" s="90">
        <v>2</v>
      </c>
      <c r="D24" s="84">
        <v>0</v>
      </c>
      <c r="E24" s="84">
        <v>0</v>
      </c>
      <c r="F24" s="84">
        <v>0</v>
      </c>
      <c r="G24" s="84">
        <v>1</v>
      </c>
      <c r="H24" s="84">
        <v>0</v>
      </c>
      <c r="I24" s="84">
        <v>0</v>
      </c>
      <c r="J24" s="84">
        <v>0</v>
      </c>
      <c r="K24" s="84">
        <v>0</v>
      </c>
      <c r="L24" s="84">
        <v>0</v>
      </c>
      <c r="M24" s="84">
        <v>0</v>
      </c>
      <c r="N24" s="84">
        <v>0</v>
      </c>
      <c r="O24" s="84">
        <v>0</v>
      </c>
      <c r="P24" s="84">
        <v>0</v>
      </c>
      <c r="Q24" s="84">
        <v>0</v>
      </c>
      <c r="R24" s="84">
        <v>1</v>
      </c>
    </row>
    <row r="25" spans="1:18" ht="15">
      <c r="A25" s="83" t="s">
        <v>11</v>
      </c>
      <c r="B25" s="83" t="s">
        <v>170</v>
      </c>
      <c r="C25" s="90">
        <v>0</v>
      </c>
      <c r="D25" s="84">
        <v>0</v>
      </c>
      <c r="E25" s="84">
        <v>0</v>
      </c>
      <c r="F25" s="84">
        <v>0</v>
      </c>
      <c r="G25" s="84">
        <v>0</v>
      </c>
      <c r="H25" s="84">
        <v>0</v>
      </c>
      <c r="I25" s="84">
        <v>0</v>
      </c>
      <c r="J25" s="84">
        <v>0</v>
      </c>
      <c r="K25" s="84">
        <v>0</v>
      </c>
      <c r="L25" s="84">
        <v>0</v>
      </c>
      <c r="M25" s="84">
        <v>0</v>
      </c>
      <c r="N25" s="84">
        <v>0</v>
      </c>
      <c r="O25" s="84">
        <v>0</v>
      </c>
      <c r="P25" s="84">
        <v>0</v>
      </c>
      <c r="Q25" s="84">
        <v>0</v>
      </c>
      <c r="R25" s="84">
        <v>0</v>
      </c>
    </row>
    <row r="26" spans="1:18" ht="15">
      <c r="A26" s="83" t="s">
        <v>12</v>
      </c>
      <c r="B26" s="83" t="s">
        <v>171</v>
      </c>
      <c r="C26" s="90">
        <v>0</v>
      </c>
      <c r="D26" s="84">
        <v>0</v>
      </c>
      <c r="E26" s="84">
        <v>0</v>
      </c>
      <c r="F26" s="84">
        <v>0</v>
      </c>
      <c r="G26" s="84">
        <v>0</v>
      </c>
      <c r="H26" s="84">
        <v>0</v>
      </c>
      <c r="I26" s="84">
        <v>0</v>
      </c>
      <c r="J26" s="84">
        <v>0</v>
      </c>
      <c r="K26" s="84">
        <v>0</v>
      </c>
      <c r="L26" s="84">
        <v>0</v>
      </c>
      <c r="M26" s="84">
        <v>0</v>
      </c>
      <c r="N26" s="84">
        <v>0</v>
      </c>
      <c r="O26" s="84">
        <v>0</v>
      </c>
      <c r="P26" s="84">
        <v>0</v>
      </c>
      <c r="Q26" s="84">
        <v>0</v>
      </c>
      <c r="R26" s="84">
        <v>0</v>
      </c>
    </row>
    <row r="27" spans="1:18" ht="15">
      <c r="A27" s="83" t="s">
        <v>13</v>
      </c>
      <c r="B27" s="83" t="s">
        <v>172</v>
      </c>
      <c r="C27" s="90">
        <v>11</v>
      </c>
      <c r="D27" s="84">
        <v>0</v>
      </c>
      <c r="E27" s="84">
        <v>0</v>
      </c>
      <c r="F27" s="84">
        <v>0</v>
      </c>
      <c r="G27" s="84">
        <v>10</v>
      </c>
      <c r="H27" s="84">
        <v>0</v>
      </c>
      <c r="I27" s="84">
        <v>0</v>
      </c>
      <c r="J27" s="84">
        <v>0</v>
      </c>
      <c r="K27" s="84">
        <v>0</v>
      </c>
      <c r="L27" s="84">
        <v>0</v>
      </c>
      <c r="M27" s="84">
        <v>0</v>
      </c>
      <c r="N27" s="84">
        <v>0</v>
      </c>
      <c r="O27" s="84">
        <v>0</v>
      </c>
      <c r="P27" s="84">
        <v>1</v>
      </c>
      <c r="Q27" s="84">
        <v>0</v>
      </c>
      <c r="R27" s="84">
        <v>0</v>
      </c>
    </row>
    <row r="28" spans="1:18" ht="15">
      <c r="A28" s="83" t="s">
        <v>14</v>
      </c>
      <c r="B28" s="83" t="s">
        <v>173</v>
      </c>
      <c r="C28" s="90">
        <v>13</v>
      </c>
      <c r="D28" s="84">
        <v>0</v>
      </c>
      <c r="E28" s="84">
        <v>0</v>
      </c>
      <c r="F28" s="84">
        <v>13</v>
      </c>
      <c r="G28" s="84">
        <v>0</v>
      </c>
      <c r="H28" s="84">
        <v>0</v>
      </c>
      <c r="I28" s="84">
        <v>0</v>
      </c>
      <c r="J28" s="84">
        <v>0</v>
      </c>
      <c r="K28" s="84">
        <v>0</v>
      </c>
      <c r="L28" s="84">
        <v>0</v>
      </c>
      <c r="M28" s="84">
        <v>0</v>
      </c>
      <c r="N28" s="84">
        <v>0</v>
      </c>
      <c r="O28" s="84">
        <v>0</v>
      </c>
      <c r="P28" s="84">
        <v>0</v>
      </c>
      <c r="Q28" s="84">
        <v>0</v>
      </c>
      <c r="R28" s="84">
        <v>0</v>
      </c>
    </row>
    <row r="29" spans="1:18" ht="15">
      <c r="A29" s="83" t="s">
        <v>15</v>
      </c>
      <c r="B29" s="83" t="s">
        <v>174</v>
      </c>
      <c r="C29" s="90">
        <v>1</v>
      </c>
      <c r="D29" s="84">
        <v>0</v>
      </c>
      <c r="E29" s="84">
        <v>0</v>
      </c>
      <c r="F29" s="84">
        <v>1</v>
      </c>
      <c r="G29" s="84">
        <v>0</v>
      </c>
      <c r="H29" s="84">
        <v>0</v>
      </c>
      <c r="I29" s="84">
        <v>0</v>
      </c>
      <c r="J29" s="84">
        <v>0</v>
      </c>
      <c r="K29" s="84">
        <v>0</v>
      </c>
      <c r="L29" s="84">
        <v>0</v>
      </c>
      <c r="M29" s="84">
        <v>0</v>
      </c>
      <c r="N29" s="84">
        <v>0</v>
      </c>
      <c r="O29" s="84">
        <v>0</v>
      </c>
      <c r="P29" s="84">
        <v>0</v>
      </c>
      <c r="Q29" s="84">
        <v>0</v>
      </c>
      <c r="R29" s="84">
        <v>0</v>
      </c>
    </row>
    <row r="30" spans="1:18" ht="15">
      <c r="A30" s="83" t="s">
        <v>16</v>
      </c>
      <c r="B30" s="83" t="s">
        <v>175</v>
      </c>
      <c r="C30" s="90">
        <v>1</v>
      </c>
      <c r="D30" s="84">
        <v>0</v>
      </c>
      <c r="E30" s="84">
        <v>0</v>
      </c>
      <c r="F30" s="84">
        <v>0</v>
      </c>
      <c r="G30" s="84">
        <v>1</v>
      </c>
      <c r="H30" s="84">
        <v>0</v>
      </c>
      <c r="I30" s="84">
        <v>0</v>
      </c>
      <c r="J30" s="84">
        <v>0</v>
      </c>
      <c r="K30" s="84">
        <v>0</v>
      </c>
      <c r="L30" s="84">
        <v>0</v>
      </c>
      <c r="M30" s="84">
        <v>0</v>
      </c>
      <c r="N30" s="84">
        <v>0</v>
      </c>
      <c r="O30" s="84">
        <v>0</v>
      </c>
      <c r="P30" s="84">
        <v>0</v>
      </c>
      <c r="Q30" s="84">
        <v>0</v>
      </c>
      <c r="R30" s="84">
        <v>0</v>
      </c>
    </row>
    <row r="31" spans="1:18" ht="15">
      <c r="A31" s="83" t="s">
        <v>17</v>
      </c>
      <c r="B31" s="83" t="s">
        <v>176</v>
      </c>
      <c r="C31" s="90">
        <v>1</v>
      </c>
      <c r="D31" s="84">
        <v>0</v>
      </c>
      <c r="E31" s="84">
        <v>0</v>
      </c>
      <c r="F31" s="84">
        <v>0</v>
      </c>
      <c r="G31" s="84">
        <v>1</v>
      </c>
      <c r="H31" s="84">
        <v>0</v>
      </c>
      <c r="I31" s="84">
        <v>0</v>
      </c>
      <c r="J31" s="84">
        <v>0</v>
      </c>
      <c r="K31" s="84">
        <v>0</v>
      </c>
      <c r="L31" s="84">
        <v>0</v>
      </c>
      <c r="M31" s="84">
        <v>0</v>
      </c>
      <c r="N31" s="84">
        <v>0</v>
      </c>
      <c r="O31" s="84">
        <v>0</v>
      </c>
      <c r="P31" s="84">
        <v>0</v>
      </c>
      <c r="Q31" s="84">
        <v>0</v>
      </c>
      <c r="R31" s="84">
        <v>0</v>
      </c>
    </row>
    <row r="32" spans="1:18" ht="15">
      <c r="A32" s="83" t="s">
        <v>18</v>
      </c>
      <c r="B32" s="83" t="s">
        <v>177</v>
      </c>
      <c r="C32" s="90">
        <v>3</v>
      </c>
      <c r="D32" s="84">
        <v>0</v>
      </c>
      <c r="E32" s="84">
        <v>0</v>
      </c>
      <c r="F32" s="84">
        <v>0</v>
      </c>
      <c r="G32" s="84">
        <v>0</v>
      </c>
      <c r="H32" s="84">
        <v>0</v>
      </c>
      <c r="I32" s="84">
        <v>0</v>
      </c>
      <c r="J32" s="84">
        <v>0</v>
      </c>
      <c r="K32" s="84">
        <v>0</v>
      </c>
      <c r="L32" s="84">
        <v>0</v>
      </c>
      <c r="M32" s="84">
        <v>0</v>
      </c>
      <c r="N32" s="84">
        <v>0</v>
      </c>
      <c r="O32" s="84">
        <v>0</v>
      </c>
      <c r="P32" s="84">
        <v>0</v>
      </c>
      <c r="Q32" s="84">
        <v>0</v>
      </c>
      <c r="R32" s="84">
        <v>3</v>
      </c>
    </row>
    <row r="33" spans="1:18" s="31" customFormat="1" ht="15">
      <c r="A33" s="88" t="s">
        <v>19</v>
      </c>
      <c r="B33" s="87" t="s">
        <v>32</v>
      </c>
      <c r="C33" s="90">
        <v>0</v>
      </c>
      <c r="D33" s="84">
        <v>0</v>
      </c>
      <c r="E33" s="84">
        <v>0</v>
      </c>
      <c r="F33" s="84">
        <v>0</v>
      </c>
      <c r="G33" s="84">
        <v>0</v>
      </c>
      <c r="H33" s="84">
        <v>0</v>
      </c>
      <c r="I33" s="84">
        <v>0</v>
      </c>
      <c r="J33" s="84">
        <v>0</v>
      </c>
      <c r="K33" s="84">
        <v>0</v>
      </c>
      <c r="L33" s="84">
        <v>0</v>
      </c>
      <c r="M33" s="84">
        <v>0</v>
      </c>
      <c r="N33" s="84">
        <v>0</v>
      </c>
      <c r="O33" s="84">
        <v>0</v>
      </c>
      <c r="P33" s="84">
        <v>0</v>
      </c>
      <c r="Q33" s="84">
        <v>0</v>
      </c>
      <c r="R33" s="84">
        <v>0</v>
      </c>
    </row>
    <row r="34" spans="1:18" s="31" customFormat="1" ht="15">
      <c r="A34" s="88" t="s">
        <v>20</v>
      </c>
      <c r="B34" s="87" t="s">
        <v>34</v>
      </c>
      <c r="C34" s="90">
        <v>3</v>
      </c>
      <c r="D34" s="84">
        <v>0</v>
      </c>
      <c r="E34" s="84">
        <v>0</v>
      </c>
      <c r="F34" s="84">
        <v>0</v>
      </c>
      <c r="G34" s="84">
        <v>0</v>
      </c>
      <c r="H34" s="84">
        <v>0</v>
      </c>
      <c r="I34" s="84">
        <v>0</v>
      </c>
      <c r="J34" s="84">
        <v>0</v>
      </c>
      <c r="K34" s="84">
        <v>0</v>
      </c>
      <c r="L34" s="84">
        <v>0</v>
      </c>
      <c r="M34" s="84">
        <v>0</v>
      </c>
      <c r="N34" s="84">
        <v>0</v>
      </c>
      <c r="O34" s="84">
        <v>0</v>
      </c>
      <c r="P34" s="84">
        <v>0</v>
      </c>
      <c r="Q34" s="84">
        <v>0</v>
      </c>
      <c r="R34" s="84">
        <v>3</v>
      </c>
    </row>
    <row r="35" spans="1:18" ht="15">
      <c r="A35" s="83" t="s">
        <v>21</v>
      </c>
      <c r="B35" s="83" t="s">
        <v>178</v>
      </c>
      <c r="C35" s="90">
        <v>23</v>
      </c>
      <c r="D35" s="84">
        <v>0</v>
      </c>
      <c r="E35" s="84">
        <v>0</v>
      </c>
      <c r="F35" s="84">
        <v>0</v>
      </c>
      <c r="G35" s="84">
        <v>0</v>
      </c>
      <c r="H35" s="84">
        <v>22</v>
      </c>
      <c r="I35" s="84">
        <v>0</v>
      </c>
      <c r="J35" s="84">
        <v>0</v>
      </c>
      <c r="K35" s="84">
        <v>0</v>
      </c>
      <c r="L35" s="84">
        <v>0</v>
      </c>
      <c r="M35" s="84">
        <v>1</v>
      </c>
      <c r="N35" s="84">
        <v>0</v>
      </c>
      <c r="O35" s="84">
        <v>0</v>
      </c>
      <c r="P35" s="84">
        <v>0</v>
      </c>
      <c r="Q35" s="84">
        <v>0</v>
      </c>
      <c r="R35" s="84">
        <v>0</v>
      </c>
    </row>
    <row r="36" spans="1:18" ht="15">
      <c r="A36" s="83" t="s">
        <v>22</v>
      </c>
      <c r="B36" s="83" t="s">
        <v>179</v>
      </c>
      <c r="C36" s="90">
        <v>2</v>
      </c>
      <c r="D36" s="84">
        <v>0</v>
      </c>
      <c r="E36" s="84">
        <v>0</v>
      </c>
      <c r="F36" s="84">
        <v>1</v>
      </c>
      <c r="G36" s="84">
        <v>0</v>
      </c>
      <c r="H36" s="84">
        <v>0</v>
      </c>
      <c r="I36" s="84">
        <v>0</v>
      </c>
      <c r="J36" s="84">
        <v>0</v>
      </c>
      <c r="K36" s="84">
        <v>0</v>
      </c>
      <c r="L36" s="84">
        <v>0</v>
      </c>
      <c r="M36" s="84">
        <v>0</v>
      </c>
      <c r="N36" s="84">
        <v>0</v>
      </c>
      <c r="O36" s="84">
        <v>0</v>
      </c>
      <c r="P36" s="84">
        <v>0</v>
      </c>
      <c r="Q36" s="84">
        <v>1</v>
      </c>
      <c r="R36" s="84">
        <v>0</v>
      </c>
    </row>
    <row r="37" spans="1:18" ht="15">
      <c r="A37" s="83" t="s">
        <v>23</v>
      </c>
      <c r="B37" s="83" t="s">
        <v>180</v>
      </c>
      <c r="C37" s="90">
        <v>3</v>
      </c>
      <c r="D37" s="84">
        <v>0</v>
      </c>
      <c r="E37" s="84">
        <v>0</v>
      </c>
      <c r="F37" s="84">
        <v>0</v>
      </c>
      <c r="G37" s="84">
        <v>0</v>
      </c>
      <c r="H37" s="84">
        <v>0</v>
      </c>
      <c r="I37" s="84">
        <v>0</v>
      </c>
      <c r="J37" s="84">
        <v>0</v>
      </c>
      <c r="K37" s="84">
        <v>0</v>
      </c>
      <c r="L37" s="84">
        <v>0</v>
      </c>
      <c r="M37" s="84">
        <v>0</v>
      </c>
      <c r="N37" s="84">
        <v>0</v>
      </c>
      <c r="O37" s="84">
        <v>0</v>
      </c>
      <c r="P37" s="84">
        <v>0</v>
      </c>
      <c r="Q37" s="84">
        <v>0</v>
      </c>
      <c r="R37" s="84">
        <v>3</v>
      </c>
    </row>
    <row r="38" spans="1:18" ht="15">
      <c r="A38" s="83" t="s">
        <v>24</v>
      </c>
      <c r="B38" s="83" t="s">
        <v>181</v>
      </c>
      <c r="C38" s="90">
        <v>5</v>
      </c>
      <c r="D38" s="84">
        <v>0</v>
      </c>
      <c r="E38" s="84">
        <v>0</v>
      </c>
      <c r="F38" s="84">
        <v>0</v>
      </c>
      <c r="G38" s="84">
        <v>5</v>
      </c>
      <c r="H38" s="84">
        <v>0</v>
      </c>
      <c r="I38" s="84">
        <v>0</v>
      </c>
      <c r="J38" s="84">
        <v>0</v>
      </c>
      <c r="K38" s="84">
        <v>0</v>
      </c>
      <c r="L38" s="84">
        <v>0</v>
      </c>
      <c r="M38" s="84">
        <v>0</v>
      </c>
      <c r="N38" s="84">
        <v>0</v>
      </c>
      <c r="O38" s="84">
        <v>0</v>
      </c>
      <c r="P38" s="84">
        <v>0</v>
      </c>
      <c r="Q38" s="84">
        <v>0</v>
      </c>
      <c r="R38" s="84">
        <v>0</v>
      </c>
    </row>
    <row r="39" spans="1:18" ht="15">
      <c r="A39" s="83" t="s">
        <v>25</v>
      </c>
      <c r="B39" s="83" t="s">
        <v>182</v>
      </c>
      <c r="C39" s="90">
        <v>0</v>
      </c>
      <c r="D39" s="84">
        <v>0</v>
      </c>
      <c r="E39" s="84">
        <v>0</v>
      </c>
      <c r="F39" s="84">
        <v>0</v>
      </c>
      <c r="G39" s="84">
        <v>0</v>
      </c>
      <c r="H39" s="84">
        <v>0</v>
      </c>
      <c r="I39" s="84">
        <v>0</v>
      </c>
      <c r="J39" s="84">
        <v>0</v>
      </c>
      <c r="K39" s="84">
        <v>0</v>
      </c>
      <c r="L39" s="84">
        <v>0</v>
      </c>
      <c r="M39" s="84">
        <v>0</v>
      </c>
      <c r="N39" s="84">
        <v>0</v>
      </c>
      <c r="O39" s="84">
        <v>0</v>
      </c>
      <c r="P39" s="84">
        <v>0</v>
      </c>
      <c r="Q39" s="84">
        <v>0</v>
      </c>
      <c r="R39" s="84">
        <v>0</v>
      </c>
    </row>
    <row r="40" spans="1:18" ht="15">
      <c r="A40" s="83" t="s">
        <v>26</v>
      </c>
      <c r="B40" s="83" t="s">
        <v>183</v>
      </c>
      <c r="C40" s="90">
        <v>1</v>
      </c>
      <c r="D40" s="84">
        <v>0</v>
      </c>
      <c r="E40" s="84">
        <v>0</v>
      </c>
      <c r="F40" s="84">
        <v>0</v>
      </c>
      <c r="G40" s="84">
        <v>0</v>
      </c>
      <c r="H40" s="84">
        <v>0</v>
      </c>
      <c r="I40" s="84">
        <v>0</v>
      </c>
      <c r="J40" s="84">
        <v>0</v>
      </c>
      <c r="K40" s="84">
        <v>0</v>
      </c>
      <c r="L40" s="84">
        <v>0</v>
      </c>
      <c r="M40" s="84">
        <v>1</v>
      </c>
      <c r="N40" s="84">
        <v>0</v>
      </c>
      <c r="O40" s="84">
        <v>0</v>
      </c>
      <c r="P40" s="84">
        <v>0</v>
      </c>
      <c r="Q40" s="84">
        <v>0</v>
      </c>
      <c r="R40" s="84">
        <v>0</v>
      </c>
    </row>
    <row r="41" spans="1:18" ht="15">
      <c r="A41" s="83" t="s">
        <v>27</v>
      </c>
      <c r="B41" s="83" t="s">
        <v>184</v>
      </c>
      <c r="C41" s="90">
        <v>1</v>
      </c>
      <c r="D41" s="84">
        <v>0</v>
      </c>
      <c r="E41" s="84">
        <v>0</v>
      </c>
      <c r="F41" s="84">
        <v>0</v>
      </c>
      <c r="G41" s="84">
        <v>0</v>
      </c>
      <c r="H41" s="84">
        <v>0</v>
      </c>
      <c r="I41" s="84">
        <v>0</v>
      </c>
      <c r="J41" s="84">
        <v>0</v>
      </c>
      <c r="K41" s="84">
        <v>0</v>
      </c>
      <c r="L41" s="84">
        <v>0</v>
      </c>
      <c r="M41" s="84">
        <v>0</v>
      </c>
      <c r="N41" s="84">
        <v>0</v>
      </c>
      <c r="O41" s="84">
        <v>0</v>
      </c>
      <c r="P41" s="84">
        <v>0</v>
      </c>
      <c r="Q41" s="84">
        <v>0</v>
      </c>
      <c r="R41" s="84">
        <v>1</v>
      </c>
    </row>
    <row r="42" spans="1:18" ht="15">
      <c r="A42" s="83" t="s">
        <v>28</v>
      </c>
      <c r="B42" s="83" t="s">
        <v>185</v>
      </c>
      <c r="C42" s="90">
        <v>0</v>
      </c>
      <c r="D42" s="84">
        <v>0</v>
      </c>
      <c r="E42" s="84">
        <v>0</v>
      </c>
      <c r="F42" s="84">
        <v>0</v>
      </c>
      <c r="G42" s="84">
        <v>0</v>
      </c>
      <c r="H42" s="84">
        <v>0</v>
      </c>
      <c r="I42" s="84">
        <v>0</v>
      </c>
      <c r="J42" s="84">
        <v>0</v>
      </c>
      <c r="K42" s="84">
        <v>0</v>
      </c>
      <c r="L42" s="84">
        <v>0</v>
      </c>
      <c r="M42" s="84">
        <v>0</v>
      </c>
      <c r="N42" s="84">
        <v>0</v>
      </c>
      <c r="O42" s="84">
        <v>0</v>
      </c>
      <c r="P42" s="84">
        <v>0</v>
      </c>
      <c r="Q42" s="84">
        <v>0</v>
      </c>
      <c r="R42" s="84">
        <v>0</v>
      </c>
    </row>
    <row r="43" spans="1:18" ht="15">
      <c r="A43" s="83" t="s">
        <v>29</v>
      </c>
      <c r="B43" s="83" t="s">
        <v>186</v>
      </c>
      <c r="C43" s="90">
        <v>0</v>
      </c>
      <c r="D43" s="84">
        <v>0</v>
      </c>
      <c r="E43" s="84">
        <v>0</v>
      </c>
      <c r="F43" s="84">
        <v>0</v>
      </c>
      <c r="G43" s="84">
        <v>0</v>
      </c>
      <c r="H43" s="84">
        <v>0</v>
      </c>
      <c r="I43" s="84">
        <v>0</v>
      </c>
      <c r="J43" s="84">
        <v>0</v>
      </c>
      <c r="K43" s="84">
        <v>0</v>
      </c>
      <c r="L43" s="84">
        <v>0</v>
      </c>
      <c r="M43" s="84">
        <v>0</v>
      </c>
      <c r="N43" s="84">
        <v>0</v>
      </c>
      <c r="O43" s="84">
        <v>0</v>
      </c>
      <c r="P43" s="84">
        <v>0</v>
      </c>
      <c r="Q43" s="84">
        <v>0</v>
      </c>
      <c r="R43" s="84">
        <v>0</v>
      </c>
    </row>
    <row r="44" spans="1:18" ht="15">
      <c r="A44" s="83" t="s">
        <v>30</v>
      </c>
      <c r="B44" s="83" t="s">
        <v>187</v>
      </c>
      <c r="C44" s="90">
        <v>0</v>
      </c>
      <c r="D44" s="84">
        <v>0</v>
      </c>
      <c r="E44" s="84">
        <v>0</v>
      </c>
      <c r="F44" s="84">
        <v>0</v>
      </c>
      <c r="G44" s="84">
        <v>0</v>
      </c>
      <c r="H44" s="84">
        <v>0</v>
      </c>
      <c r="I44" s="84">
        <v>0</v>
      </c>
      <c r="J44" s="84">
        <v>0</v>
      </c>
      <c r="K44" s="84">
        <v>0</v>
      </c>
      <c r="L44" s="84">
        <v>0</v>
      </c>
      <c r="M44" s="84">
        <v>0</v>
      </c>
      <c r="N44" s="84">
        <v>0</v>
      </c>
      <c r="O44" s="84">
        <v>0</v>
      </c>
      <c r="P44" s="84">
        <v>0</v>
      </c>
      <c r="Q44" s="84">
        <v>0</v>
      </c>
      <c r="R44" s="84">
        <v>0</v>
      </c>
    </row>
    <row r="45" spans="1:18" ht="15">
      <c r="A45" s="255" t="s">
        <v>87</v>
      </c>
      <c r="B45" s="256"/>
      <c r="C45" s="148">
        <v>104</v>
      </c>
      <c r="D45" s="114">
        <v>4</v>
      </c>
      <c r="E45" s="114">
        <v>0</v>
      </c>
      <c r="F45" s="114">
        <v>26</v>
      </c>
      <c r="G45" s="114">
        <v>33</v>
      </c>
      <c r="H45" s="114">
        <v>22</v>
      </c>
      <c r="I45" s="114">
        <v>0</v>
      </c>
      <c r="J45" s="114">
        <v>0</v>
      </c>
      <c r="K45" s="114">
        <v>0</v>
      </c>
      <c r="L45" s="114">
        <v>0</v>
      </c>
      <c r="M45" s="114">
        <v>2</v>
      </c>
      <c r="N45" s="114">
        <v>0</v>
      </c>
      <c r="O45" s="114">
        <v>0</v>
      </c>
      <c r="P45" s="114">
        <v>2</v>
      </c>
      <c r="Q45" s="114">
        <v>5</v>
      </c>
      <c r="R45" s="114">
        <v>10</v>
      </c>
    </row>
    <row r="46" spans="1:18" ht="15">
      <c r="A46" s="262" t="s">
        <v>835</v>
      </c>
      <c r="B46" s="262"/>
      <c r="C46" s="90">
        <v>18</v>
      </c>
      <c r="D46" s="84">
        <v>0</v>
      </c>
      <c r="E46" s="84">
        <v>0</v>
      </c>
      <c r="F46" s="84">
        <v>15</v>
      </c>
      <c r="G46" s="84">
        <v>2</v>
      </c>
      <c r="H46" s="84">
        <v>0</v>
      </c>
      <c r="I46" s="84">
        <v>0</v>
      </c>
      <c r="J46" s="84">
        <v>0</v>
      </c>
      <c r="K46" s="84">
        <v>0</v>
      </c>
      <c r="L46" s="84">
        <v>0</v>
      </c>
      <c r="M46" s="84">
        <v>0</v>
      </c>
      <c r="N46" s="84">
        <v>0</v>
      </c>
      <c r="O46" s="84">
        <v>0</v>
      </c>
      <c r="P46" s="84">
        <v>0</v>
      </c>
      <c r="Q46" s="84">
        <v>1</v>
      </c>
      <c r="R46" s="84">
        <v>0</v>
      </c>
    </row>
    <row r="47" spans="1:18" ht="15">
      <c r="A47" s="262" t="s">
        <v>836</v>
      </c>
      <c r="B47" s="262"/>
      <c r="C47" s="90">
        <v>13</v>
      </c>
      <c r="D47" s="84">
        <v>2</v>
      </c>
      <c r="E47" s="84">
        <v>0</v>
      </c>
      <c r="F47" s="84">
        <v>3</v>
      </c>
      <c r="G47" s="84">
        <v>1</v>
      </c>
      <c r="H47" s="84">
        <v>0</v>
      </c>
      <c r="I47" s="84">
        <v>0</v>
      </c>
      <c r="J47" s="84">
        <v>0</v>
      </c>
      <c r="K47" s="84">
        <v>0</v>
      </c>
      <c r="L47" s="84">
        <v>0</v>
      </c>
      <c r="M47" s="84">
        <v>1</v>
      </c>
      <c r="N47" s="84">
        <v>0</v>
      </c>
      <c r="O47" s="84">
        <v>0</v>
      </c>
      <c r="P47" s="84">
        <v>1</v>
      </c>
      <c r="Q47" s="84">
        <v>3</v>
      </c>
      <c r="R47" s="84">
        <v>2</v>
      </c>
    </row>
    <row r="48" spans="1:18" ht="12.75" customHeight="1">
      <c r="A48" s="262" t="s">
        <v>837</v>
      </c>
      <c r="B48" s="262"/>
      <c r="C48" s="90">
        <v>26</v>
      </c>
      <c r="D48" s="84">
        <v>0</v>
      </c>
      <c r="E48" s="84">
        <v>0</v>
      </c>
      <c r="F48" s="84">
        <v>0</v>
      </c>
      <c r="G48" s="84">
        <v>1</v>
      </c>
      <c r="H48" s="84">
        <v>22</v>
      </c>
      <c r="I48" s="84">
        <v>0</v>
      </c>
      <c r="J48" s="84">
        <v>0</v>
      </c>
      <c r="K48" s="84">
        <v>0</v>
      </c>
      <c r="L48" s="84">
        <v>0</v>
      </c>
      <c r="M48" s="84">
        <v>1</v>
      </c>
      <c r="N48" s="84">
        <v>0</v>
      </c>
      <c r="O48" s="84">
        <v>0</v>
      </c>
      <c r="P48" s="84">
        <v>0</v>
      </c>
      <c r="Q48" s="84">
        <v>1</v>
      </c>
      <c r="R48" s="84">
        <v>1</v>
      </c>
    </row>
    <row r="49" spans="1:18" ht="15">
      <c r="A49" s="262" t="s">
        <v>838</v>
      </c>
      <c r="B49" s="262"/>
      <c r="C49" s="90">
        <v>7</v>
      </c>
      <c r="D49" s="84">
        <v>2</v>
      </c>
      <c r="E49" s="84">
        <v>0</v>
      </c>
      <c r="F49" s="84">
        <v>0</v>
      </c>
      <c r="G49" s="84">
        <v>4</v>
      </c>
      <c r="H49" s="84">
        <v>0</v>
      </c>
      <c r="I49" s="84">
        <v>0</v>
      </c>
      <c r="J49" s="84">
        <v>0</v>
      </c>
      <c r="K49" s="84">
        <v>0</v>
      </c>
      <c r="L49" s="84">
        <v>0</v>
      </c>
      <c r="M49" s="84">
        <v>0</v>
      </c>
      <c r="N49" s="84">
        <v>0</v>
      </c>
      <c r="O49" s="84">
        <v>0</v>
      </c>
      <c r="P49" s="84">
        <v>0</v>
      </c>
      <c r="Q49" s="84">
        <v>0</v>
      </c>
      <c r="R49" s="84">
        <v>1</v>
      </c>
    </row>
    <row r="50" spans="1:18" ht="14.25" customHeight="1">
      <c r="A50" s="262" t="s">
        <v>839</v>
      </c>
      <c r="B50" s="262"/>
      <c r="C50" s="90">
        <v>40</v>
      </c>
      <c r="D50" s="84">
        <v>0</v>
      </c>
      <c r="E50" s="84">
        <v>0</v>
      </c>
      <c r="F50" s="84">
        <v>8</v>
      </c>
      <c r="G50" s="84">
        <v>25</v>
      </c>
      <c r="H50" s="84">
        <v>0</v>
      </c>
      <c r="I50" s="84">
        <v>0</v>
      </c>
      <c r="J50" s="84">
        <v>0</v>
      </c>
      <c r="K50" s="84">
        <v>0</v>
      </c>
      <c r="L50" s="84">
        <v>0</v>
      </c>
      <c r="M50" s="84">
        <v>0</v>
      </c>
      <c r="N50" s="84">
        <v>0</v>
      </c>
      <c r="O50" s="84">
        <v>0</v>
      </c>
      <c r="P50" s="84">
        <v>1</v>
      </c>
      <c r="Q50" s="84">
        <v>0</v>
      </c>
      <c r="R50" s="84">
        <v>6</v>
      </c>
    </row>
    <row r="51" spans="1:18">
      <c r="C51" s="32"/>
    </row>
    <row r="52" spans="1:18">
      <c r="B52" s="32"/>
      <c r="D52" s="34"/>
      <c r="E52" s="35"/>
      <c r="F52" s="34"/>
      <c r="G52" s="34"/>
      <c r="H52" s="34"/>
      <c r="I52" s="34"/>
      <c r="J52" s="34"/>
      <c r="K52" s="34"/>
      <c r="L52" s="34"/>
    </row>
  </sheetData>
  <mergeCells count="27">
    <mergeCell ref="A50:B50"/>
    <mergeCell ref="A45:B45"/>
    <mergeCell ref="A46:B46"/>
    <mergeCell ref="A47:B47"/>
    <mergeCell ref="A48:B48"/>
    <mergeCell ref="G4:G5"/>
    <mergeCell ref="A49:B49"/>
    <mergeCell ref="I4:I5"/>
    <mergeCell ref="J4:J5"/>
    <mergeCell ref="A3:A5"/>
    <mergeCell ref="E4:E5"/>
    <mergeCell ref="R4:R5"/>
    <mergeCell ref="D3:R3"/>
    <mergeCell ref="A1:R1"/>
    <mergeCell ref="A2:R2"/>
    <mergeCell ref="M4:M5"/>
    <mergeCell ref="N4:N5"/>
    <mergeCell ref="O4:O5"/>
    <mergeCell ref="P4:P5"/>
    <mergeCell ref="Q4:Q5"/>
    <mergeCell ref="K4:K5"/>
    <mergeCell ref="L4:L5"/>
    <mergeCell ref="B3:B5"/>
    <mergeCell ref="C3:C5"/>
    <mergeCell ref="D4:D5"/>
    <mergeCell ref="H4:H5"/>
    <mergeCell ref="F4:F5"/>
  </mergeCells>
  <phoneticPr fontId="1" type="noConversion"/>
  <hyperlinks>
    <hyperlink ref="S1" location="'Spis tabel'!A1" display="Powrót do spisu tabel"/>
  </hyperlink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dimension ref="A1:O59"/>
  <sheetViews>
    <sheetView showGridLines="0" zoomScaleNormal="100" workbookViewId="0">
      <selection activeCell="O2" sqref="O2"/>
    </sheetView>
  </sheetViews>
  <sheetFormatPr defaultRowHeight="12.75"/>
  <cols>
    <col min="1" max="1" width="5.42578125" style="10" customWidth="1"/>
    <col min="2" max="2" width="20.5703125" style="10" customWidth="1"/>
    <col min="3" max="3" width="10.28515625" style="10" customWidth="1"/>
    <col min="4" max="4" width="9.85546875" style="10" customWidth="1"/>
    <col min="5" max="5" width="16.7109375" style="10" customWidth="1"/>
    <col min="6" max="6" width="10.140625" style="10" customWidth="1"/>
    <col min="7" max="7" width="9" style="10" customWidth="1"/>
    <col min="8" max="8" width="16.140625" style="10" customWidth="1"/>
    <col min="9" max="9" width="10.140625" style="10" customWidth="1"/>
    <col min="10" max="10" width="9.140625" style="10"/>
    <col min="11" max="11" width="13.85546875" style="10" customWidth="1"/>
    <col min="12" max="13" width="9.140625" style="10"/>
    <col min="14" max="14" width="19.140625" style="10" customWidth="1"/>
    <col min="15" max="15" width="22" style="10" customWidth="1"/>
    <col min="16" max="16384" width="9.140625" style="10"/>
  </cols>
  <sheetData>
    <row r="1" spans="1:15">
      <c r="A1" s="233" t="s">
        <v>328</v>
      </c>
      <c r="B1" s="233"/>
      <c r="C1" s="233"/>
      <c r="D1" s="233"/>
      <c r="E1" s="233"/>
      <c r="F1" s="233"/>
      <c r="G1" s="233"/>
      <c r="H1" s="233"/>
      <c r="I1"/>
      <c r="O1" s="218" t="s">
        <v>820</v>
      </c>
    </row>
    <row r="2" spans="1:15" ht="31.5" customHeight="1">
      <c r="A2" s="252" t="s">
        <v>88</v>
      </c>
      <c r="B2" s="252" t="s">
        <v>2</v>
      </c>
      <c r="C2" s="252" t="s">
        <v>853</v>
      </c>
      <c r="D2" s="252"/>
      <c r="E2" s="252"/>
      <c r="F2" s="252" t="s">
        <v>206</v>
      </c>
      <c r="G2" s="252"/>
      <c r="H2" s="252"/>
      <c r="I2" s="252" t="s">
        <v>854</v>
      </c>
      <c r="J2" s="252"/>
      <c r="K2" s="252"/>
      <c r="L2" s="252" t="s">
        <v>855</v>
      </c>
      <c r="M2" s="252"/>
      <c r="N2" s="252"/>
    </row>
    <row r="3" spans="1:15" s="11" customFormat="1" ht="18.75" customHeight="1">
      <c r="A3" s="252"/>
      <c r="B3" s="252"/>
      <c r="C3" s="252" t="s">
        <v>41</v>
      </c>
      <c r="D3" s="46" t="s">
        <v>66</v>
      </c>
      <c r="E3" s="252" t="s">
        <v>199</v>
      </c>
      <c r="F3" s="252" t="s">
        <v>41</v>
      </c>
      <c r="G3" s="46" t="s">
        <v>66</v>
      </c>
      <c r="H3" s="252" t="s">
        <v>200</v>
      </c>
      <c r="I3" s="252" t="s">
        <v>41</v>
      </c>
      <c r="J3" s="143" t="s">
        <v>66</v>
      </c>
      <c r="K3" s="252" t="s">
        <v>201</v>
      </c>
      <c r="L3" s="252" t="s">
        <v>41</v>
      </c>
      <c r="M3" s="143" t="s">
        <v>66</v>
      </c>
      <c r="N3" s="252" t="s">
        <v>202</v>
      </c>
    </row>
    <row r="4" spans="1:15" s="11" customFormat="1" ht="16.5" customHeight="1">
      <c r="A4" s="252"/>
      <c r="B4" s="252"/>
      <c r="C4" s="252"/>
      <c r="D4" s="252" t="s">
        <v>52</v>
      </c>
      <c r="E4" s="252"/>
      <c r="F4" s="252"/>
      <c r="G4" s="252" t="s">
        <v>52</v>
      </c>
      <c r="H4" s="252"/>
      <c r="I4" s="252"/>
      <c r="J4" s="252" t="s">
        <v>52</v>
      </c>
      <c r="K4" s="252"/>
      <c r="L4" s="252"/>
      <c r="M4" s="252" t="s">
        <v>52</v>
      </c>
      <c r="N4" s="252"/>
    </row>
    <row r="5" spans="1:15" s="11" customFormat="1" ht="79.5" customHeight="1">
      <c r="A5" s="252"/>
      <c r="B5" s="252"/>
      <c r="C5" s="252"/>
      <c r="D5" s="252"/>
      <c r="E5" s="252"/>
      <c r="F5" s="252"/>
      <c r="G5" s="252"/>
      <c r="H5" s="252"/>
      <c r="I5" s="252"/>
      <c r="J5" s="252"/>
      <c r="K5" s="252"/>
      <c r="L5" s="252"/>
      <c r="M5" s="252"/>
      <c r="N5" s="252"/>
    </row>
    <row r="6" spans="1:15" ht="15">
      <c r="A6" s="83" t="s">
        <v>128</v>
      </c>
      <c r="B6" s="83" t="s">
        <v>158</v>
      </c>
      <c r="C6" s="7">
        <v>220</v>
      </c>
      <c r="D6" s="7">
        <v>125</v>
      </c>
      <c r="E6" s="85">
        <v>15.613910574875797</v>
      </c>
      <c r="F6" s="7">
        <v>81</v>
      </c>
      <c r="G6" s="7">
        <v>39</v>
      </c>
      <c r="H6" s="85">
        <v>5.7487579843860894</v>
      </c>
      <c r="I6" s="7">
        <v>318</v>
      </c>
      <c r="J6" s="7">
        <v>273</v>
      </c>
      <c r="K6" s="85">
        <v>22.569198012775018</v>
      </c>
      <c r="L6" s="7">
        <v>5</v>
      </c>
      <c r="M6" s="7">
        <v>5</v>
      </c>
      <c r="N6" s="85">
        <v>0.35486160397444994</v>
      </c>
    </row>
    <row r="7" spans="1:15" ht="13.5" customHeight="1">
      <c r="A7" s="83" t="s">
        <v>129</v>
      </c>
      <c r="B7" s="83" t="s">
        <v>249</v>
      </c>
      <c r="C7" s="7">
        <v>143</v>
      </c>
      <c r="D7" s="7">
        <v>67</v>
      </c>
      <c r="E7" s="85">
        <v>9.3464052287581705</v>
      </c>
      <c r="F7" s="7">
        <v>104</v>
      </c>
      <c r="G7" s="7">
        <v>44</v>
      </c>
      <c r="H7" s="85">
        <v>6.7973856209150325</v>
      </c>
      <c r="I7" s="7">
        <v>383</v>
      </c>
      <c r="J7" s="7">
        <v>324</v>
      </c>
      <c r="K7" s="85">
        <v>25.032679738562091</v>
      </c>
      <c r="L7" s="7">
        <v>5</v>
      </c>
      <c r="M7" s="7">
        <v>4</v>
      </c>
      <c r="N7" s="85">
        <v>0.32679738562091504</v>
      </c>
    </row>
    <row r="8" spans="1:15" ht="15">
      <c r="A8" s="83" t="s">
        <v>130</v>
      </c>
      <c r="B8" s="83" t="s">
        <v>159</v>
      </c>
      <c r="C8" s="7">
        <v>0</v>
      </c>
      <c r="D8" s="7">
        <v>0</v>
      </c>
      <c r="E8" s="85">
        <v>0</v>
      </c>
      <c r="F8" s="7">
        <v>181</v>
      </c>
      <c r="G8" s="7">
        <v>88</v>
      </c>
      <c r="H8" s="85">
        <v>7.3190456934896879</v>
      </c>
      <c r="I8" s="7">
        <v>635</v>
      </c>
      <c r="J8" s="7">
        <v>538</v>
      </c>
      <c r="K8" s="85">
        <v>25.677315002021832</v>
      </c>
      <c r="L8" s="7">
        <v>1</v>
      </c>
      <c r="M8" s="7">
        <v>1</v>
      </c>
      <c r="N8" s="85">
        <v>4.0436716538617065E-2</v>
      </c>
    </row>
    <row r="9" spans="1:15" ht="15">
      <c r="A9" s="83" t="s">
        <v>131</v>
      </c>
      <c r="B9" s="83" t="s">
        <v>160</v>
      </c>
      <c r="C9" s="7">
        <v>0</v>
      </c>
      <c r="D9" s="7">
        <v>0</v>
      </c>
      <c r="E9" s="85">
        <v>0</v>
      </c>
      <c r="F9" s="7">
        <v>100</v>
      </c>
      <c r="G9" s="7">
        <v>57</v>
      </c>
      <c r="H9" s="85">
        <v>5.2246603970741896</v>
      </c>
      <c r="I9" s="7">
        <v>374</v>
      </c>
      <c r="J9" s="7">
        <v>330</v>
      </c>
      <c r="K9" s="85">
        <v>19.540229885057471</v>
      </c>
      <c r="L9" s="7">
        <v>12</v>
      </c>
      <c r="M9" s="7">
        <v>5</v>
      </c>
      <c r="N9" s="85">
        <v>0.62695924764890276</v>
      </c>
    </row>
    <row r="10" spans="1:15" ht="15">
      <c r="A10" s="83" t="s">
        <v>132</v>
      </c>
      <c r="B10" s="83" t="s">
        <v>161</v>
      </c>
      <c r="C10" s="7">
        <v>52</v>
      </c>
      <c r="D10" s="7">
        <v>32</v>
      </c>
      <c r="E10" s="85">
        <v>5.1536174430128838</v>
      </c>
      <c r="F10" s="7">
        <v>107</v>
      </c>
      <c r="G10" s="7">
        <v>71</v>
      </c>
      <c r="H10" s="85">
        <v>10.604558969276512</v>
      </c>
      <c r="I10" s="7">
        <v>295</v>
      </c>
      <c r="J10" s="7">
        <v>262</v>
      </c>
      <c r="K10" s="85">
        <v>29.23686818632309</v>
      </c>
      <c r="L10" s="7">
        <v>4</v>
      </c>
      <c r="M10" s="7">
        <v>4</v>
      </c>
      <c r="N10" s="85">
        <v>0.39643211100099107</v>
      </c>
    </row>
    <row r="11" spans="1:15" ht="15">
      <c r="A11" s="83" t="s">
        <v>133</v>
      </c>
      <c r="B11" s="83" t="s">
        <v>162</v>
      </c>
      <c r="C11" s="7">
        <v>0</v>
      </c>
      <c r="D11" s="7">
        <v>0</v>
      </c>
      <c r="E11" s="85">
        <v>0</v>
      </c>
      <c r="F11" s="7">
        <v>98</v>
      </c>
      <c r="G11" s="7">
        <v>49</v>
      </c>
      <c r="H11" s="85">
        <v>8.263069139966273</v>
      </c>
      <c r="I11" s="7">
        <v>284</v>
      </c>
      <c r="J11" s="7">
        <v>256</v>
      </c>
      <c r="K11" s="85">
        <v>23.946037099494095</v>
      </c>
      <c r="L11" s="7">
        <v>15</v>
      </c>
      <c r="M11" s="7">
        <v>13</v>
      </c>
      <c r="N11" s="85">
        <v>1.2647554806070826</v>
      </c>
    </row>
    <row r="12" spans="1:15" ht="15">
      <c r="A12" s="83" t="s">
        <v>134</v>
      </c>
      <c r="B12" s="83" t="s">
        <v>163</v>
      </c>
      <c r="C12" s="7">
        <v>284</v>
      </c>
      <c r="D12" s="7">
        <v>167</v>
      </c>
      <c r="E12" s="85">
        <v>13.197026022304833</v>
      </c>
      <c r="F12" s="7">
        <v>293</v>
      </c>
      <c r="G12" s="7">
        <v>119</v>
      </c>
      <c r="H12" s="85">
        <v>13.615241635687733</v>
      </c>
      <c r="I12" s="7">
        <v>494</v>
      </c>
      <c r="J12" s="7">
        <v>406</v>
      </c>
      <c r="K12" s="85">
        <v>22.955390334572488</v>
      </c>
      <c r="L12" s="7">
        <v>23</v>
      </c>
      <c r="M12" s="7">
        <v>14</v>
      </c>
      <c r="N12" s="85">
        <v>1.0687732342007434</v>
      </c>
    </row>
    <row r="13" spans="1:15" s="22" customFormat="1" ht="15">
      <c r="A13" s="88" t="s">
        <v>339</v>
      </c>
      <c r="B13" s="87" t="s">
        <v>32</v>
      </c>
      <c r="C13" s="7">
        <v>74</v>
      </c>
      <c r="D13" s="7">
        <v>49</v>
      </c>
      <c r="E13" s="85">
        <v>9.1697645600991322</v>
      </c>
      <c r="F13" s="7">
        <v>85</v>
      </c>
      <c r="G13" s="7">
        <v>34</v>
      </c>
      <c r="H13" s="85">
        <v>10.532837670384138</v>
      </c>
      <c r="I13" s="7">
        <v>216</v>
      </c>
      <c r="J13" s="7">
        <v>184</v>
      </c>
      <c r="K13" s="85">
        <v>26.765799256505574</v>
      </c>
      <c r="L13" s="7">
        <v>7</v>
      </c>
      <c r="M13" s="7">
        <v>4</v>
      </c>
      <c r="N13" s="85">
        <v>0.86741016109045854</v>
      </c>
    </row>
    <row r="14" spans="1:15" s="22" customFormat="1" ht="15">
      <c r="A14" s="88" t="s">
        <v>340</v>
      </c>
      <c r="B14" s="87" t="s">
        <v>35</v>
      </c>
      <c r="C14" s="7">
        <v>210</v>
      </c>
      <c r="D14" s="7">
        <v>118</v>
      </c>
      <c r="E14" s="85">
        <v>15.613382899628252</v>
      </c>
      <c r="F14" s="7">
        <v>208</v>
      </c>
      <c r="G14" s="7">
        <v>85</v>
      </c>
      <c r="H14" s="85">
        <v>15.464684014869889</v>
      </c>
      <c r="I14" s="7">
        <v>278</v>
      </c>
      <c r="J14" s="7">
        <v>222</v>
      </c>
      <c r="K14" s="85">
        <v>20.669144981412639</v>
      </c>
      <c r="L14" s="7">
        <v>16</v>
      </c>
      <c r="M14" s="7">
        <v>10</v>
      </c>
      <c r="N14" s="85">
        <v>1.1895910780669146</v>
      </c>
    </row>
    <row r="15" spans="1:15" ht="15">
      <c r="A15" s="83" t="s">
        <v>135</v>
      </c>
      <c r="B15" s="83" t="s">
        <v>164</v>
      </c>
      <c r="C15" s="7">
        <v>7</v>
      </c>
      <c r="D15" s="7">
        <v>6</v>
      </c>
      <c r="E15" s="85">
        <v>1.0802469135802468</v>
      </c>
      <c r="F15" s="7">
        <v>54</v>
      </c>
      <c r="G15" s="7">
        <v>26</v>
      </c>
      <c r="H15" s="85">
        <v>8.3333333333333321</v>
      </c>
      <c r="I15" s="7">
        <v>154</v>
      </c>
      <c r="J15" s="7">
        <v>144</v>
      </c>
      <c r="K15" s="85">
        <v>23.765432098765434</v>
      </c>
      <c r="L15" s="7">
        <v>0</v>
      </c>
      <c r="M15" s="7">
        <v>0</v>
      </c>
      <c r="N15" s="85">
        <v>0</v>
      </c>
    </row>
    <row r="16" spans="1:15" ht="15">
      <c r="A16" s="83" t="s">
        <v>136</v>
      </c>
      <c r="B16" s="83" t="s">
        <v>165</v>
      </c>
      <c r="C16" s="7">
        <v>0</v>
      </c>
      <c r="D16" s="7">
        <v>0</v>
      </c>
      <c r="E16" s="85">
        <v>0</v>
      </c>
      <c r="F16" s="7">
        <v>111</v>
      </c>
      <c r="G16" s="7">
        <v>53</v>
      </c>
      <c r="H16" s="85">
        <v>7.1566731141199229</v>
      </c>
      <c r="I16" s="7">
        <v>315</v>
      </c>
      <c r="J16" s="7">
        <v>284</v>
      </c>
      <c r="K16" s="85">
        <v>20.309477756286267</v>
      </c>
      <c r="L16" s="7">
        <v>0</v>
      </c>
      <c r="M16" s="7">
        <v>0</v>
      </c>
      <c r="N16" s="85">
        <v>0</v>
      </c>
    </row>
    <row r="17" spans="1:14" ht="15">
      <c r="A17" s="83" t="s">
        <v>3</v>
      </c>
      <c r="B17" s="83" t="s">
        <v>166</v>
      </c>
      <c r="C17" s="7">
        <v>0</v>
      </c>
      <c r="D17" s="7">
        <v>0</v>
      </c>
      <c r="E17" s="85">
        <v>0</v>
      </c>
      <c r="F17" s="7">
        <v>386</v>
      </c>
      <c r="G17" s="7">
        <v>211</v>
      </c>
      <c r="H17" s="85">
        <v>5.9275184275184269</v>
      </c>
      <c r="I17" s="7">
        <v>1488</v>
      </c>
      <c r="J17" s="7">
        <v>1294</v>
      </c>
      <c r="K17" s="85">
        <v>22.850122850122851</v>
      </c>
      <c r="L17" s="7">
        <v>4</v>
      </c>
      <c r="M17" s="7">
        <v>4</v>
      </c>
      <c r="N17" s="85">
        <v>6.1425061425061427E-2</v>
      </c>
    </row>
    <row r="18" spans="1:14" s="22" customFormat="1" ht="15">
      <c r="A18" s="88" t="s">
        <v>4</v>
      </c>
      <c r="B18" s="87" t="s">
        <v>32</v>
      </c>
      <c r="C18" s="7">
        <v>0</v>
      </c>
      <c r="D18" s="7">
        <v>0</v>
      </c>
      <c r="E18" s="85">
        <v>0</v>
      </c>
      <c r="F18" s="7">
        <v>201</v>
      </c>
      <c r="G18" s="7">
        <v>114</v>
      </c>
      <c r="H18" s="85">
        <v>4.8040152963671128</v>
      </c>
      <c r="I18" s="7">
        <v>1025</v>
      </c>
      <c r="J18" s="7">
        <v>898</v>
      </c>
      <c r="K18" s="85">
        <v>24.498087954110897</v>
      </c>
      <c r="L18" s="7">
        <v>1</v>
      </c>
      <c r="M18" s="7">
        <v>1</v>
      </c>
      <c r="N18" s="85">
        <v>2.390057361376673E-2</v>
      </c>
    </row>
    <row r="19" spans="1:14" s="22" customFormat="1" ht="15">
      <c r="A19" s="88" t="s">
        <v>5</v>
      </c>
      <c r="B19" s="87" t="s">
        <v>31</v>
      </c>
      <c r="C19" s="7">
        <v>0</v>
      </c>
      <c r="D19" s="7">
        <v>0</v>
      </c>
      <c r="E19" s="85">
        <v>0</v>
      </c>
      <c r="F19" s="7">
        <v>185</v>
      </c>
      <c r="G19" s="7">
        <v>97</v>
      </c>
      <c r="H19" s="85">
        <v>7.9467353951890027</v>
      </c>
      <c r="I19" s="7">
        <v>463</v>
      </c>
      <c r="J19" s="7">
        <v>396</v>
      </c>
      <c r="K19" s="85">
        <v>19.888316151202748</v>
      </c>
      <c r="L19" s="7">
        <v>3</v>
      </c>
      <c r="M19" s="7">
        <v>3</v>
      </c>
      <c r="N19" s="85">
        <v>0.12886597938144329</v>
      </c>
    </row>
    <row r="20" spans="1:14" ht="15">
      <c r="A20" s="83" t="s">
        <v>6</v>
      </c>
      <c r="B20" s="83" t="s">
        <v>167</v>
      </c>
      <c r="C20" s="7">
        <v>36</v>
      </c>
      <c r="D20" s="7">
        <v>26</v>
      </c>
      <c r="E20" s="85">
        <v>3.8793103448275863</v>
      </c>
      <c r="F20" s="7">
        <v>117</v>
      </c>
      <c r="G20" s="7">
        <v>71</v>
      </c>
      <c r="H20" s="85">
        <v>12.607758620689655</v>
      </c>
      <c r="I20" s="7">
        <v>258</v>
      </c>
      <c r="J20" s="7">
        <v>233</v>
      </c>
      <c r="K20" s="85">
        <v>27.801724137931032</v>
      </c>
      <c r="L20" s="7">
        <v>7</v>
      </c>
      <c r="M20" s="7">
        <v>7</v>
      </c>
      <c r="N20" s="85">
        <v>0.75431034482758619</v>
      </c>
    </row>
    <row r="21" spans="1:14" ht="15">
      <c r="A21" s="83" t="s">
        <v>7</v>
      </c>
      <c r="B21" s="83" t="s">
        <v>168</v>
      </c>
      <c r="C21" s="7">
        <v>1</v>
      </c>
      <c r="D21" s="7">
        <v>0</v>
      </c>
      <c r="E21" s="85">
        <v>7.6161462300076158E-2</v>
      </c>
      <c r="F21" s="7">
        <v>96</v>
      </c>
      <c r="G21" s="7">
        <v>41</v>
      </c>
      <c r="H21" s="85">
        <v>7.3115003808073116</v>
      </c>
      <c r="I21" s="7">
        <v>299</v>
      </c>
      <c r="J21" s="7">
        <v>263</v>
      </c>
      <c r="K21" s="85">
        <v>22.772277227722775</v>
      </c>
      <c r="L21" s="7">
        <v>3</v>
      </c>
      <c r="M21" s="7">
        <v>2</v>
      </c>
      <c r="N21" s="85">
        <v>0.22848438690022849</v>
      </c>
    </row>
    <row r="22" spans="1:14" ht="15">
      <c r="A22" s="83" t="s">
        <v>8</v>
      </c>
      <c r="B22" s="83" t="s">
        <v>169</v>
      </c>
      <c r="C22" s="7">
        <v>168</v>
      </c>
      <c r="D22" s="7">
        <v>115</v>
      </c>
      <c r="E22" s="85">
        <v>8.4422110552763812</v>
      </c>
      <c r="F22" s="7">
        <v>154</v>
      </c>
      <c r="G22" s="7">
        <v>75</v>
      </c>
      <c r="H22" s="85">
        <v>7.7386934673366836</v>
      </c>
      <c r="I22" s="7">
        <v>545</v>
      </c>
      <c r="J22" s="7">
        <v>471</v>
      </c>
      <c r="K22" s="85">
        <v>27.386934673366838</v>
      </c>
      <c r="L22" s="7">
        <v>7</v>
      </c>
      <c r="M22" s="7">
        <v>6</v>
      </c>
      <c r="N22" s="85">
        <v>0.35175879396984927</v>
      </c>
    </row>
    <row r="23" spans="1:14" s="22" customFormat="1" ht="15">
      <c r="A23" s="88" t="s">
        <v>9</v>
      </c>
      <c r="B23" s="87" t="s">
        <v>32</v>
      </c>
      <c r="C23" s="7">
        <v>27</v>
      </c>
      <c r="D23" s="7">
        <v>21</v>
      </c>
      <c r="E23" s="85">
        <v>3.6339165545087484</v>
      </c>
      <c r="F23" s="7">
        <v>49</v>
      </c>
      <c r="G23" s="7">
        <v>23</v>
      </c>
      <c r="H23" s="85">
        <v>6.594885598923284</v>
      </c>
      <c r="I23" s="7">
        <v>217</v>
      </c>
      <c r="J23" s="7">
        <v>187</v>
      </c>
      <c r="K23" s="85">
        <v>29.205921938088832</v>
      </c>
      <c r="L23" s="7">
        <v>4</v>
      </c>
      <c r="M23" s="7">
        <v>3</v>
      </c>
      <c r="N23" s="85">
        <v>0.53835800807537015</v>
      </c>
    </row>
    <row r="24" spans="1:14" s="22" customFormat="1" ht="15">
      <c r="A24" s="88" t="s">
        <v>10</v>
      </c>
      <c r="B24" s="87" t="s">
        <v>33</v>
      </c>
      <c r="C24" s="7">
        <v>141</v>
      </c>
      <c r="D24" s="7">
        <v>94</v>
      </c>
      <c r="E24" s="85">
        <v>11.307137129109863</v>
      </c>
      <c r="F24" s="7">
        <v>105</v>
      </c>
      <c r="G24" s="7">
        <v>52</v>
      </c>
      <c r="H24" s="85">
        <v>8.4202085004009621</v>
      </c>
      <c r="I24" s="7">
        <v>328</v>
      </c>
      <c r="J24" s="7">
        <v>284</v>
      </c>
      <c r="K24" s="85">
        <v>26.303127506014434</v>
      </c>
      <c r="L24" s="7">
        <v>3</v>
      </c>
      <c r="M24" s="7">
        <v>3</v>
      </c>
      <c r="N24" s="85">
        <v>0.24057738572574178</v>
      </c>
    </row>
    <row r="25" spans="1:14" ht="15">
      <c r="A25" s="83" t="s">
        <v>11</v>
      </c>
      <c r="B25" s="83" t="s">
        <v>170</v>
      </c>
      <c r="C25" s="7">
        <v>82</v>
      </c>
      <c r="D25" s="7">
        <v>71</v>
      </c>
      <c r="E25" s="85">
        <v>13.268608414239482</v>
      </c>
      <c r="F25" s="7">
        <v>55</v>
      </c>
      <c r="G25" s="7">
        <v>29</v>
      </c>
      <c r="H25" s="85">
        <v>8.89967637540453</v>
      </c>
      <c r="I25" s="7">
        <v>172</v>
      </c>
      <c r="J25" s="7">
        <v>162</v>
      </c>
      <c r="K25" s="85">
        <v>27.831715210355988</v>
      </c>
      <c r="L25" s="7">
        <v>0</v>
      </c>
      <c r="M25" s="7">
        <v>0</v>
      </c>
      <c r="N25" s="85">
        <v>0</v>
      </c>
    </row>
    <row r="26" spans="1:14" ht="15">
      <c r="A26" s="83" t="s">
        <v>12</v>
      </c>
      <c r="B26" s="83" t="s">
        <v>171</v>
      </c>
      <c r="C26" s="7">
        <v>11</v>
      </c>
      <c r="D26" s="7">
        <v>6</v>
      </c>
      <c r="E26" s="85">
        <v>1.5406162464985995</v>
      </c>
      <c r="F26" s="7">
        <v>52</v>
      </c>
      <c r="G26" s="7">
        <v>25</v>
      </c>
      <c r="H26" s="85">
        <v>7.2829131652661072</v>
      </c>
      <c r="I26" s="7">
        <v>149</v>
      </c>
      <c r="J26" s="7">
        <v>131</v>
      </c>
      <c r="K26" s="85">
        <v>20.868347338935575</v>
      </c>
      <c r="L26" s="7">
        <v>0</v>
      </c>
      <c r="M26" s="7">
        <v>0</v>
      </c>
      <c r="N26" s="85">
        <v>0</v>
      </c>
    </row>
    <row r="27" spans="1:14" ht="15">
      <c r="A27" s="83" t="s">
        <v>13</v>
      </c>
      <c r="B27" s="83" t="s">
        <v>172</v>
      </c>
      <c r="C27" s="7">
        <v>0</v>
      </c>
      <c r="D27" s="7">
        <v>0</v>
      </c>
      <c r="E27" s="85">
        <v>0</v>
      </c>
      <c r="F27" s="7">
        <v>68</v>
      </c>
      <c r="G27" s="7">
        <v>38</v>
      </c>
      <c r="H27" s="85">
        <v>8.8541666666666679</v>
      </c>
      <c r="I27" s="7">
        <v>231</v>
      </c>
      <c r="J27" s="7">
        <v>208</v>
      </c>
      <c r="K27" s="85">
        <v>30.078125</v>
      </c>
      <c r="L27" s="7">
        <v>3</v>
      </c>
      <c r="M27" s="7">
        <v>3</v>
      </c>
      <c r="N27" s="85">
        <v>0.390625</v>
      </c>
    </row>
    <row r="28" spans="1:14" ht="15">
      <c r="A28" s="83" t="s">
        <v>14</v>
      </c>
      <c r="B28" s="83" t="s">
        <v>173</v>
      </c>
      <c r="C28" s="7">
        <v>39</v>
      </c>
      <c r="D28" s="7">
        <v>27</v>
      </c>
      <c r="E28" s="85">
        <v>1.8886198547215496</v>
      </c>
      <c r="F28" s="7">
        <v>226</v>
      </c>
      <c r="G28" s="7">
        <v>123</v>
      </c>
      <c r="H28" s="85">
        <v>10.944309927360775</v>
      </c>
      <c r="I28" s="7">
        <v>469</v>
      </c>
      <c r="J28" s="7">
        <v>408</v>
      </c>
      <c r="K28" s="85">
        <v>22.711864406779661</v>
      </c>
      <c r="L28" s="7">
        <v>0</v>
      </c>
      <c r="M28" s="7">
        <v>0</v>
      </c>
      <c r="N28" s="85">
        <v>0</v>
      </c>
    </row>
    <row r="29" spans="1:14" ht="15">
      <c r="A29" s="83" t="s">
        <v>15</v>
      </c>
      <c r="B29" s="83" t="s">
        <v>174</v>
      </c>
      <c r="C29" s="7">
        <v>52</v>
      </c>
      <c r="D29" s="7">
        <v>28</v>
      </c>
      <c r="E29" s="85">
        <v>4.5895851721094445</v>
      </c>
      <c r="F29" s="7">
        <v>50</v>
      </c>
      <c r="G29" s="7">
        <v>24</v>
      </c>
      <c r="H29" s="85">
        <v>4.4130626654898499</v>
      </c>
      <c r="I29" s="7">
        <v>318</v>
      </c>
      <c r="J29" s="7">
        <v>286</v>
      </c>
      <c r="K29" s="85">
        <v>28.067078552515447</v>
      </c>
      <c r="L29" s="7">
        <v>1</v>
      </c>
      <c r="M29" s="7">
        <v>1</v>
      </c>
      <c r="N29" s="85">
        <v>8.8261253309797005E-2</v>
      </c>
    </row>
    <row r="30" spans="1:14" ht="15">
      <c r="A30" s="83" t="s">
        <v>16</v>
      </c>
      <c r="B30" s="83" t="s">
        <v>175</v>
      </c>
      <c r="C30" s="7">
        <v>28</v>
      </c>
      <c r="D30" s="7">
        <v>15</v>
      </c>
      <c r="E30" s="85">
        <v>1.0748560460652592</v>
      </c>
      <c r="F30" s="7">
        <v>268</v>
      </c>
      <c r="G30" s="7">
        <v>122</v>
      </c>
      <c r="H30" s="85">
        <v>10.287907869481765</v>
      </c>
      <c r="I30" s="7">
        <v>559</v>
      </c>
      <c r="J30" s="7">
        <v>512</v>
      </c>
      <c r="K30" s="85">
        <v>21.45873320537428</v>
      </c>
      <c r="L30" s="7">
        <v>10</v>
      </c>
      <c r="M30" s="7">
        <v>8</v>
      </c>
      <c r="N30" s="85">
        <v>0.38387715930902111</v>
      </c>
    </row>
    <row r="31" spans="1:14" ht="15">
      <c r="A31" s="83" t="s">
        <v>17</v>
      </c>
      <c r="B31" s="83" t="s">
        <v>176</v>
      </c>
      <c r="C31" s="7">
        <v>0</v>
      </c>
      <c r="D31" s="7">
        <v>0</v>
      </c>
      <c r="E31" s="85">
        <v>0</v>
      </c>
      <c r="F31" s="7">
        <v>77</v>
      </c>
      <c r="G31" s="7">
        <v>42</v>
      </c>
      <c r="H31" s="85">
        <v>8.2884822389666315</v>
      </c>
      <c r="I31" s="7">
        <v>155</v>
      </c>
      <c r="J31" s="7">
        <v>143</v>
      </c>
      <c r="K31" s="85">
        <v>16.684607104413349</v>
      </c>
      <c r="L31" s="7">
        <v>15</v>
      </c>
      <c r="M31" s="7">
        <v>12</v>
      </c>
      <c r="N31" s="85">
        <v>1.6146393972012916</v>
      </c>
    </row>
    <row r="32" spans="1:14" ht="15">
      <c r="A32" s="83" t="s">
        <v>18</v>
      </c>
      <c r="B32" s="83" t="s">
        <v>177</v>
      </c>
      <c r="C32" s="7">
        <v>267</v>
      </c>
      <c r="D32" s="7">
        <v>194</v>
      </c>
      <c r="E32" s="85">
        <v>3.6731324803962031</v>
      </c>
      <c r="F32" s="7">
        <v>450</v>
      </c>
      <c r="G32" s="7">
        <v>217</v>
      </c>
      <c r="H32" s="85">
        <v>6.190672719768882</v>
      </c>
      <c r="I32" s="7">
        <v>1253</v>
      </c>
      <c r="J32" s="7">
        <v>1162</v>
      </c>
      <c r="K32" s="85">
        <v>17.237584261934241</v>
      </c>
      <c r="L32" s="7">
        <v>5</v>
      </c>
      <c r="M32" s="7">
        <v>2</v>
      </c>
      <c r="N32" s="85">
        <v>6.8785252441876457E-2</v>
      </c>
    </row>
    <row r="33" spans="1:14" s="22" customFormat="1" ht="15">
      <c r="A33" s="88" t="s">
        <v>19</v>
      </c>
      <c r="B33" s="87" t="s">
        <v>32</v>
      </c>
      <c r="C33" s="7">
        <v>93</v>
      </c>
      <c r="D33" s="7">
        <v>71</v>
      </c>
      <c r="E33" s="85">
        <v>3.338119167264896</v>
      </c>
      <c r="F33" s="7">
        <v>147</v>
      </c>
      <c r="G33" s="7">
        <v>73</v>
      </c>
      <c r="H33" s="85">
        <v>5.2763819095477382</v>
      </c>
      <c r="I33" s="7">
        <v>536</v>
      </c>
      <c r="J33" s="7">
        <v>499</v>
      </c>
      <c r="K33" s="85">
        <v>19.239052404881551</v>
      </c>
      <c r="L33" s="7">
        <v>4</v>
      </c>
      <c r="M33" s="7">
        <v>1</v>
      </c>
      <c r="N33" s="85">
        <v>0.14357501794687724</v>
      </c>
    </row>
    <row r="34" spans="1:14" s="22" customFormat="1" ht="15">
      <c r="A34" s="88" t="s">
        <v>20</v>
      </c>
      <c r="B34" s="87" t="s">
        <v>34</v>
      </c>
      <c r="C34" s="7">
        <v>174</v>
      </c>
      <c r="D34" s="7">
        <v>123</v>
      </c>
      <c r="E34" s="85">
        <v>3.8813294668748601</v>
      </c>
      <c r="F34" s="7">
        <v>303</v>
      </c>
      <c r="G34" s="7">
        <v>144</v>
      </c>
      <c r="H34" s="85">
        <v>6.7588668302476025</v>
      </c>
      <c r="I34" s="7">
        <v>717</v>
      </c>
      <c r="J34" s="7">
        <v>663</v>
      </c>
      <c r="K34" s="85">
        <v>15.993754182467098</v>
      </c>
      <c r="L34" s="7">
        <v>1</v>
      </c>
      <c r="M34" s="7">
        <v>1</v>
      </c>
      <c r="N34" s="85">
        <v>2.2306491188935983E-2</v>
      </c>
    </row>
    <row r="35" spans="1:14" ht="15">
      <c r="A35" s="83" t="s">
        <v>21</v>
      </c>
      <c r="B35" s="83" t="s">
        <v>178</v>
      </c>
      <c r="C35" s="7">
        <v>0</v>
      </c>
      <c r="D35" s="7">
        <v>0</v>
      </c>
      <c r="E35" s="85">
        <v>0</v>
      </c>
      <c r="F35" s="7">
        <v>125</v>
      </c>
      <c r="G35" s="7">
        <v>59</v>
      </c>
      <c r="H35" s="85">
        <v>11.241007194244604</v>
      </c>
      <c r="I35" s="7">
        <v>319</v>
      </c>
      <c r="J35" s="7">
        <v>279</v>
      </c>
      <c r="K35" s="85">
        <v>28.687050359712231</v>
      </c>
      <c r="L35" s="7">
        <v>2</v>
      </c>
      <c r="M35" s="7">
        <v>2</v>
      </c>
      <c r="N35" s="85">
        <v>0.17985611510791369</v>
      </c>
    </row>
    <row r="36" spans="1:14" ht="15">
      <c r="A36" s="83" t="s">
        <v>22</v>
      </c>
      <c r="B36" s="83" t="s">
        <v>179</v>
      </c>
      <c r="C36" s="7">
        <v>22</v>
      </c>
      <c r="D36" s="7">
        <v>13</v>
      </c>
      <c r="E36" s="85">
        <v>1.21012101210121</v>
      </c>
      <c r="F36" s="7">
        <v>114</v>
      </c>
      <c r="G36" s="7">
        <v>66</v>
      </c>
      <c r="H36" s="85">
        <v>6.2706270627062706</v>
      </c>
      <c r="I36" s="7">
        <v>292</v>
      </c>
      <c r="J36" s="7">
        <v>260</v>
      </c>
      <c r="K36" s="85">
        <v>16.061606160616062</v>
      </c>
      <c r="L36" s="7">
        <v>6</v>
      </c>
      <c r="M36" s="7">
        <v>5</v>
      </c>
      <c r="N36" s="85">
        <v>0.33003300330033003</v>
      </c>
    </row>
    <row r="37" spans="1:14" ht="15">
      <c r="A37" s="83" t="s">
        <v>23</v>
      </c>
      <c r="B37" s="83" t="s">
        <v>180</v>
      </c>
      <c r="C37" s="7">
        <v>63</v>
      </c>
      <c r="D37" s="7">
        <v>40</v>
      </c>
      <c r="E37" s="85">
        <v>4.9450549450549453</v>
      </c>
      <c r="F37" s="7">
        <v>114</v>
      </c>
      <c r="G37" s="7">
        <v>59</v>
      </c>
      <c r="H37" s="85">
        <v>8.9481946624803772</v>
      </c>
      <c r="I37" s="7">
        <v>330</v>
      </c>
      <c r="J37" s="7">
        <v>311</v>
      </c>
      <c r="K37" s="85">
        <v>25.902668759811615</v>
      </c>
      <c r="L37" s="7">
        <v>3</v>
      </c>
      <c r="M37" s="7">
        <v>3</v>
      </c>
      <c r="N37" s="85">
        <v>0.23547880690737832</v>
      </c>
    </row>
    <row r="38" spans="1:14" ht="15">
      <c r="A38" s="83" t="s">
        <v>24</v>
      </c>
      <c r="B38" s="83" t="s">
        <v>181</v>
      </c>
      <c r="C38" s="7">
        <v>0</v>
      </c>
      <c r="D38" s="7">
        <v>0</v>
      </c>
      <c r="E38" s="85">
        <v>0</v>
      </c>
      <c r="F38" s="7">
        <v>67</v>
      </c>
      <c r="G38" s="7">
        <v>34</v>
      </c>
      <c r="H38" s="85">
        <v>4.4876088412592097</v>
      </c>
      <c r="I38" s="7">
        <v>354</v>
      </c>
      <c r="J38" s="7">
        <v>322</v>
      </c>
      <c r="K38" s="85">
        <v>23.710649698593436</v>
      </c>
      <c r="L38" s="7">
        <v>5</v>
      </c>
      <c r="M38" s="7">
        <v>5</v>
      </c>
      <c r="N38" s="85">
        <v>0.33489618218352313</v>
      </c>
    </row>
    <row r="39" spans="1:14" ht="15">
      <c r="A39" s="83" t="s">
        <v>25</v>
      </c>
      <c r="B39" s="83" t="s">
        <v>182</v>
      </c>
      <c r="C39" s="7">
        <v>14</v>
      </c>
      <c r="D39" s="7">
        <v>7</v>
      </c>
      <c r="E39" s="85">
        <v>2.9350104821802936</v>
      </c>
      <c r="F39" s="7">
        <v>73</v>
      </c>
      <c r="G39" s="7">
        <v>40</v>
      </c>
      <c r="H39" s="85">
        <v>15.30398322851153</v>
      </c>
      <c r="I39" s="7">
        <v>143</v>
      </c>
      <c r="J39" s="7">
        <v>128</v>
      </c>
      <c r="K39" s="85">
        <v>29.979035639412999</v>
      </c>
      <c r="L39" s="7">
        <v>5</v>
      </c>
      <c r="M39" s="7">
        <v>4</v>
      </c>
      <c r="N39" s="85">
        <v>1.0482180293501049</v>
      </c>
    </row>
    <row r="40" spans="1:14" ht="15">
      <c r="A40" s="83" t="s">
        <v>26</v>
      </c>
      <c r="B40" s="83" t="s">
        <v>183</v>
      </c>
      <c r="C40" s="7">
        <v>144</v>
      </c>
      <c r="D40" s="7">
        <v>100</v>
      </c>
      <c r="E40" s="85">
        <v>8.6434573829531818</v>
      </c>
      <c r="F40" s="7">
        <v>148</v>
      </c>
      <c r="G40" s="7">
        <v>64</v>
      </c>
      <c r="H40" s="85">
        <v>8.8835534213685481</v>
      </c>
      <c r="I40" s="7">
        <v>378</v>
      </c>
      <c r="J40" s="7">
        <v>357</v>
      </c>
      <c r="K40" s="85">
        <v>22.689075630252102</v>
      </c>
      <c r="L40" s="7">
        <v>1</v>
      </c>
      <c r="M40" s="7">
        <v>1</v>
      </c>
      <c r="N40" s="85">
        <v>6.0024009603841535E-2</v>
      </c>
    </row>
    <row r="41" spans="1:14" ht="15">
      <c r="A41" s="83" t="s">
        <v>27</v>
      </c>
      <c r="B41" s="83" t="s">
        <v>184</v>
      </c>
      <c r="C41" s="7">
        <v>23</v>
      </c>
      <c r="D41" s="7">
        <v>17</v>
      </c>
      <c r="E41" s="85">
        <v>1.5678254942058625</v>
      </c>
      <c r="F41" s="7">
        <v>94</v>
      </c>
      <c r="G41" s="7">
        <v>45</v>
      </c>
      <c r="H41" s="85">
        <v>6.4076346284935246</v>
      </c>
      <c r="I41" s="7">
        <v>339</v>
      </c>
      <c r="J41" s="7">
        <v>319</v>
      </c>
      <c r="K41" s="85">
        <v>23.108384458077712</v>
      </c>
      <c r="L41" s="7">
        <v>1</v>
      </c>
      <c r="M41" s="7">
        <v>1</v>
      </c>
      <c r="N41" s="85">
        <v>6.8166325835037497E-2</v>
      </c>
    </row>
    <row r="42" spans="1:14" ht="15">
      <c r="A42" s="83" t="s">
        <v>28</v>
      </c>
      <c r="B42" s="83" t="s">
        <v>185</v>
      </c>
      <c r="C42" s="7">
        <v>57</v>
      </c>
      <c r="D42" s="7">
        <v>39</v>
      </c>
      <c r="E42" s="85">
        <v>12.050739957716702</v>
      </c>
      <c r="F42" s="7">
        <v>86</v>
      </c>
      <c r="G42" s="7">
        <v>53</v>
      </c>
      <c r="H42" s="85">
        <v>18.181818181818183</v>
      </c>
      <c r="I42" s="7">
        <v>92</v>
      </c>
      <c r="J42" s="7">
        <v>82</v>
      </c>
      <c r="K42" s="85">
        <v>19.450317124735729</v>
      </c>
      <c r="L42" s="7">
        <v>1</v>
      </c>
      <c r="M42" s="7">
        <v>1</v>
      </c>
      <c r="N42" s="85">
        <v>0.21141649048625794</v>
      </c>
    </row>
    <row r="43" spans="1:14" ht="15">
      <c r="A43" s="83" t="s">
        <v>29</v>
      </c>
      <c r="B43" s="83" t="s">
        <v>186</v>
      </c>
      <c r="C43" s="7">
        <v>1</v>
      </c>
      <c r="D43" s="7">
        <v>1</v>
      </c>
      <c r="E43" s="85">
        <v>7.9051383399209488E-2</v>
      </c>
      <c r="F43" s="7">
        <v>155</v>
      </c>
      <c r="G43" s="7">
        <v>72</v>
      </c>
      <c r="H43" s="85">
        <v>12.252964426877471</v>
      </c>
      <c r="I43" s="7">
        <v>211</v>
      </c>
      <c r="J43" s="7">
        <v>199</v>
      </c>
      <c r="K43" s="85">
        <v>16.679841897233203</v>
      </c>
      <c r="L43" s="7">
        <v>0</v>
      </c>
      <c r="M43" s="7">
        <v>0</v>
      </c>
      <c r="N43" s="85">
        <v>0</v>
      </c>
    </row>
    <row r="44" spans="1:14" ht="15">
      <c r="A44" s="83" t="s">
        <v>30</v>
      </c>
      <c r="B44" s="83" t="s">
        <v>187</v>
      </c>
      <c r="C44" s="7">
        <v>50</v>
      </c>
      <c r="D44" s="7">
        <v>20</v>
      </c>
      <c r="E44" s="85">
        <v>2.1663778162911611</v>
      </c>
      <c r="F44" s="7">
        <v>142</v>
      </c>
      <c r="G44" s="7">
        <v>77</v>
      </c>
      <c r="H44" s="85">
        <v>6.1525129982668982</v>
      </c>
      <c r="I44" s="7">
        <v>524</v>
      </c>
      <c r="J44" s="7">
        <v>457</v>
      </c>
      <c r="K44" s="85">
        <v>22.703639514731368</v>
      </c>
      <c r="L44" s="7">
        <v>6</v>
      </c>
      <c r="M44" s="7">
        <v>5</v>
      </c>
      <c r="N44" s="85">
        <v>0.25996533795493937</v>
      </c>
    </row>
    <row r="45" spans="1:14" s="22" customFormat="1" ht="13.5" customHeight="1">
      <c r="A45" s="255" t="s">
        <v>87</v>
      </c>
      <c r="B45" s="256"/>
      <c r="C45" s="171">
        <v>1764</v>
      </c>
      <c r="D45" s="171">
        <v>1116</v>
      </c>
      <c r="E45" s="172">
        <v>3.2624979193253063</v>
      </c>
      <c r="F45" s="171">
        <v>4246</v>
      </c>
      <c r="G45" s="171">
        <v>2133</v>
      </c>
      <c r="H45" s="172">
        <v>7.8529286652240655</v>
      </c>
      <c r="I45" s="171">
        <v>12130</v>
      </c>
      <c r="J45" s="171">
        <v>10804</v>
      </c>
      <c r="K45" s="172">
        <v>22.434296916902476</v>
      </c>
      <c r="L45" s="171">
        <v>150</v>
      </c>
      <c r="M45" s="171">
        <v>118</v>
      </c>
      <c r="N45" s="172">
        <v>0.27742329245963493</v>
      </c>
    </row>
    <row r="46" spans="1:14" ht="15">
      <c r="A46" s="262" t="s">
        <v>835</v>
      </c>
      <c r="B46" s="262"/>
      <c r="C46" s="173">
        <v>383</v>
      </c>
      <c r="D46" s="173">
        <v>228</v>
      </c>
      <c r="E46" s="174">
        <v>4.0632293655845526</v>
      </c>
      <c r="F46" s="173">
        <v>894</v>
      </c>
      <c r="G46" s="173">
        <v>424</v>
      </c>
      <c r="H46" s="174">
        <v>9.4844048376830035</v>
      </c>
      <c r="I46" s="173">
        <v>2173</v>
      </c>
      <c r="J46" s="173">
        <v>1906</v>
      </c>
      <c r="K46" s="174">
        <v>23.053256948864842</v>
      </c>
      <c r="L46" s="173">
        <v>57</v>
      </c>
      <c r="M46" s="173">
        <v>42</v>
      </c>
      <c r="N46" s="174">
        <v>0.60471037555697005</v>
      </c>
    </row>
    <row r="47" spans="1:14" ht="15">
      <c r="A47" s="262" t="s">
        <v>836</v>
      </c>
      <c r="B47" s="262"/>
      <c r="C47" s="173">
        <v>166</v>
      </c>
      <c r="D47" s="173">
        <v>113</v>
      </c>
      <c r="E47" s="174">
        <v>1.4376028405646488</v>
      </c>
      <c r="F47" s="173">
        <v>759</v>
      </c>
      <c r="G47" s="173">
        <v>394</v>
      </c>
      <c r="H47" s="174">
        <v>6.5731358794492074</v>
      </c>
      <c r="I47" s="173">
        <v>2473</v>
      </c>
      <c r="J47" s="173">
        <v>2195</v>
      </c>
      <c r="K47" s="174">
        <v>21.416818221182989</v>
      </c>
      <c r="L47" s="173">
        <v>11</v>
      </c>
      <c r="M47" s="173">
        <v>10</v>
      </c>
      <c r="N47" s="174">
        <v>9.5262838832597216E-2</v>
      </c>
    </row>
    <row r="48" spans="1:14" ht="15">
      <c r="A48" s="262" t="s">
        <v>837</v>
      </c>
      <c r="B48" s="262"/>
      <c r="C48" s="173">
        <v>261</v>
      </c>
      <c r="D48" s="173">
        <v>180</v>
      </c>
      <c r="E48" s="174">
        <v>4.0673211781206167</v>
      </c>
      <c r="F48" s="173">
        <v>582</v>
      </c>
      <c r="G48" s="173">
        <v>315</v>
      </c>
      <c r="H48" s="174">
        <v>9.0696587190275828</v>
      </c>
      <c r="I48" s="173">
        <v>1588</v>
      </c>
      <c r="J48" s="173">
        <v>1395</v>
      </c>
      <c r="K48" s="174">
        <v>24.746766401745361</v>
      </c>
      <c r="L48" s="173">
        <v>29</v>
      </c>
      <c r="M48" s="173">
        <v>21</v>
      </c>
      <c r="N48" s="174">
        <v>0.45192457534673525</v>
      </c>
    </row>
    <row r="49" spans="1:14" ht="15">
      <c r="A49" s="262" t="s">
        <v>838</v>
      </c>
      <c r="B49" s="262"/>
      <c r="C49" s="173">
        <v>464</v>
      </c>
      <c r="D49" s="173">
        <v>244</v>
      </c>
      <c r="E49" s="174">
        <v>4.9790750080480732</v>
      </c>
      <c r="F49" s="173">
        <v>689</v>
      </c>
      <c r="G49" s="173">
        <v>327</v>
      </c>
      <c r="H49" s="174">
        <v>7.393497156347248</v>
      </c>
      <c r="I49" s="173">
        <v>2123</v>
      </c>
      <c r="J49" s="173">
        <v>1885</v>
      </c>
      <c r="K49" s="174">
        <v>22.781414314840649</v>
      </c>
      <c r="L49" s="173">
        <v>27</v>
      </c>
      <c r="M49" s="173">
        <v>23</v>
      </c>
      <c r="N49" s="174">
        <v>0.28973065779590085</v>
      </c>
    </row>
    <row r="50" spans="1:14" ht="15">
      <c r="A50" s="262" t="s">
        <v>839</v>
      </c>
      <c r="B50" s="262"/>
      <c r="C50" s="173">
        <v>490</v>
      </c>
      <c r="D50" s="173">
        <v>351</v>
      </c>
      <c r="E50" s="174">
        <v>2.82258064516129</v>
      </c>
      <c r="F50" s="173">
        <v>1322</v>
      </c>
      <c r="G50" s="173">
        <v>673</v>
      </c>
      <c r="H50" s="174">
        <v>7.6152073732718897</v>
      </c>
      <c r="I50" s="173">
        <v>3773</v>
      </c>
      <c r="J50" s="173">
        <v>3423</v>
      </c>
      <c r="K50" s="174">
        <v>21.733870967741936</v>
      </c>
      <c r="L50" s="173">
        <v>26</v>
      </c>
      <c r="M50" s="173">
        <v>22</v>
      </c>
      <c r="N50" s="174">
        <v>0.14976958525345624</v>
      </c>
    </row>
    <row r="51" spans="1:14">
      <c r="I51" s="41"/>
      <c r="J51" s="41"/>
    </row>
    <row r="52" spans="1:14">
      <c r="B52" s="28"/>
      <c r="C52" s="29"/>
      <c r="D52" s="30"/>
      <c r="E52" s="30"/>
      <c r="F52" s="30"/>
      <c r="G52" s="30"/>
      <c r="H52" s="30"/>
      <c r="I52" s="41"/>
      <c r="J52" s="41"/>
    </row>
    <row r="53" spans="1:14">
      <c r="I53" s="41"/>
      <c r="J53" s="41"/>
    </row>
    <row r="56" spans="1:14">
      <c r="E56" s="36"/>
      <c r="F56" s="36"/>
      <c r="G56" s="36"/>
      <c r="H56" s="36"/>
    </row>
    <row r="57" spans="1:14">
      <c r="E57" s="36"/>
      <c r="F57" s="36"/>
      <c r="G57" s="36"/>
      <c r="H57" s="36"/>
    </row>
    <row r="58" spans="1:14">
      <c r="E58" s="36"/>
      <c r="F58" s="36"/>
      <c r="G58" s="36"/>
      <c r="H58" s="36"/>
    </row>
    <row r="59" spans="1:14">
      <c r="E59" s="36"/>
      <c r="F59" s="36"/>
      <c r="G59" s="36"/>
      <c r="H59" s="36"/>
    </row>
  </sheetData>
  <mergeCells count="25">
    <mergeCell ref="I2:K2"/>
    <mergeCell ref="L2:N2"/>
    <mergeCell ref="I3:I5"/>
    <mergeCell ref="K3:K5"/>
    <mergeCell ref="L3:L5"/>
    <mergeCell ref="N3:N5"/>
    <mergeCell ref="J4:J5"/>
    <mergeCell ref="M4:M5"/>
    <mergeCell ref="A1:H1"/>
    <mergeCell ref="C3:C5"/>
    <mergeCell ref="D4:D5"/>
    <mergeCell ref="E3:E5"/>
    <mergeCell ref="F2:H2"/>
    <mergeCell ref="F3:F5"/>
    <mergeCell ref="B2:B5"/>
    <mergeCell ref="A2:A5"/>
    <mergeCell ref="C2:E2"/>
    <mergeCell ref="H3:H5"/>
    <mergeCell ref="G4:G5"/>
    <mergeCell ref="A50:B50"/>
    <mergeCell ref="A45:B45"/>
    <mergeCell ref="A46:B46"/>
    <mergeCell ref="A47:B47"/>
    <mergeCell ref="A48:B48"/>
    <mergeCell ref="A49:B49"/>
  </mergeCells>
  <phoneticPr fontId="0" type="noConversion"/>
  <hyperlinks>
    <hyperlink ref="O1" location="'Spis tabel'!A1" display="Powrót do spisu tabel"/>
  </hyperlinks>
  <pageMargins left="0.75" right="0.75" top="1" bottom="1" header="0.5" footer="0.5"/>
  <pageSetup paperSize="9"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dimension ref="A1:K55"/>
  <sheetViews>
    <sheetView showGridLines="0" workbookViewId="0">
      <selection sqref="A1:J1"/>
    </sheetView>
  </sheetViews>
  <sheetFormatPr defaultRowHeight="12.75"/>
  <cols>
    <col min="1" max="1" width="5" style="10" customWidth="1"/>
    <col min="2" max="2" width="21.140625" style="10" customWidth="1"/>
    <col min="3" max="3" width="17.140625" style="12" customWidth="1"/>
    <col min="4" max="4" width="13.5703125" style="12" customWidth="1"/>
    <col min="5" max="5" width="8.140625" style="12" customWidth="1"/>
    <col min="6" max="7" width="12.42578125" style="12" customWidth="1"/>
    <col min="8" max="8" width="12.7109375" style="12" customWidth="1"/>
    <col min="9" max="9" width="12.5703125" style="12" customWidth="1"/>
    <col min="10" max="10" width="12.42578125" style="12" customWidth="1"/>
    <col min="11" max="16384" width="9.140625" style="1"/>
  </cols>
  <sheetData>
    <row r="1" spans="1:11">
      <c r="A1" s="233" t="s">
        <v>329</v>
      </c>
      <c r="B1" s="233"/>
      <c r="C1" s="233"/>
      <c r="D1" s="233"/>
      <c r="E1" s="233"/>
      <c r="F1" s="233"/>
      <c r="G1" s="233"/>
      <c r="H1" s="233"/>
      <c r="I1" s="233"/>
      <c r="J1" s="233"/>
      <c r="K1" s="211" t="s">
        <v>820</v>
      </c>
    </row>
    <row r="2" spans="1:11">
      <c r="A2" s="252" t="s">
        <v>88</v>
      </c>
      <c r="B2" s="252" t="s">
        <v>2</v>
      </c>
      <c r="C2" s="252" t="s">
        <v>330</v>
      </c>
      <c r="D2" s="252" t="s">
        <v>856</v>
      </c>
      <c r="E2" s="252"/>
      <c r="F2" s="252"/>
      <c r="G2" s="252"/>
      <c r="H2" s="252"/>
      <c r="I2" s="252"/>
      <c r="J2" s="265" t="s">
        <v>333</v>
      </c>
    </row>
    <row r="3" spans="1:11" s="9" customFormat="1" ht="66.75" customHeight="1">
      <c r="A3" s="252"/>
      <c r="B3" s="252"/>
      <c r="C3" s="252"/>
      <c r="D3" s="46" t="s">
        <v>331</v>
      </c>
      <c r="E3" s="93" t="s">
        <v>65</v>
      </c>
      <c r="F3" s="93" t="s">
        <v>332</v>
      </c>
      <c r="G3" s="144" t="s">
        <v>857</v>
      </c>
      <c r="H3" s="144" t="s">
        <v>858</v>
      </c>
      <c r="I3" s="144" t="s">
        <v>859</v>
      </c>
      <c r="J3" s="265"/>
    </row>
    <row r="4" spans="1:11" s="9" customFormat="1" ht="15">
      <c r="A4" s="83" t="s">
        <v>128</v>
      </c>
      <c r="B4" s="83" t="s">
        <v>158</v>
      </c>
      <c r="C4" s="7">
        <v>98</v>
      </c>
      <c r="D4" s="7">
        <v>66</v>
      </c>
      <c r="E4" s="7">
        <v>24</v>
      </c>
      <c r="F4" s="7">
        <v>0</v>
      </c>
      <c r="G4" s="7">
        <v>0</v>
      </c>
      <c r="H4" s="7">
        <v>0</v>
      </c>
      <c r="I4" s="7">
        <v>0</v>
      </c>
      <c r="J4" s="7">
        <v>66</v>
      </c>
    </row>
    <row r="5" spans="1:11" s="9" customFormat="1" ht="15">
      <c r="A5" s="83" t="s">
        <v>129</v>
      </c>
      <c r="B5" s="83" t="s">
        <v>249</v>
      </c>
      <c r="C5" s="7">
        <v>186</v>
      </c>
      <c r="D5" s="7">
        <v>86</v>
      </c>
      <c r="E5" s="7">
        <v>44</v>
      </c>
      <c r="F5" s="7">
        <v>0</v>
      </c>
      <c r="G5" s="7">
        <v>20</v>
      </c>
      <c r="H5" s="7">
        <v>1</v>
      </c>
      <c r="I5" s="7">
        <v>5</v>
      </c>
      <c r="J5" s="7">
        <v>123</v>
      </c>
    </row>
    <row r="6" spans="1:11" ht="15">
      <c r="A6" s="83" t="s">
        <v>130</v>
      </c>
      <c r="B6" s="83" t="s">
        <v>159</v>
      </c>
      <c r="C6" s="7">
        <v>172</v>
      </c>
      <c r="D6" s="7">
        <v>74</v>
      </c>
      <c r="E6" s="7">
        <v>65</v>
      </c>
      <c r="F6" s="7">
        <v>0</v>
      </c>
      <c r="G6" s="7">
        <v>0</v>
      </c>
      <c r="H6" s="7">
        <v>2</v>
      </c>
      <c r="I6" s="7">
        <v>0</v>
      </c>
      <c r="J6" s="7">
        <v>98</v>
      </c>
    </row>
    <row r="7" spans="1:11" ht="15">
      <c r="A7" s="83" t="s">
        <v>131</v>
      </c>
      <c r="B7" s="83" t="s">
        <v>160</v>
      </c>
      <c r="C7" s="7">
        <v>115</v>
      </c>
      <c r="D7" s="7">
        <v>7</v>
      </c>
      <c r="E7" s="7">
        <v>0</v>
      </c>
      <c r="F7" s="7">
        <v>0</v>
      </c>
      <c r="G7" s="7">
        <v>0</v>
      </c>
      <c r="H7" s="7">
        <v>3</v>
      </c>
      <c r="I7" s="7">
        <v>0</v>
      </c>
      <c r="J7" s="7">
        <v>71</v>
      </c>
    </row>
    <row r="8" spans="1:11" ht="15">
      <c r="A8" s="83" t="s">
        <v>132</v>
      </c>
      <c r="B8" s="83" t="s">
        <v>161</v>
      </c>
      <c r="C8" s="7">
        <v>187</v>
      </c>
      <c r="D8" s="7">
        <v>24</v>
      </c>
      <c r="E8" s="7">
        <v>21</v>
      </c>
      <c r="F8" s="7">
        <v>0</v>
      </c>
      <c r="G8" s="7">
        <v>0</v>
      </c>
      <c r="H8" s="7">
        <v>8</v>
      </c>
      <c r="I8" s="7">
        <v>0</v>
      </c>
      <c r="J8" s="7">
        <v>10</v>
      </c>
    </row>
    <row r="9" spans="1:11" ht="15">
      <c r="A9" s="83" t="s">
        <v>133</v>
      </c>
      <c r="B9" s="83" t="s">
        <v>162</v>
      </c>
      <c r="C9" s="7">
        <v>188</v>
      </c>
      <c r="D9" s="7">
        <v>9</v>
      </c>
      <c r="E9" s="7">
        <v>5</v>
      </c>
      <c r="F9" s="7">
        <v>0</v>
      </c>
      <c r="G9" s="7">
        <v>0</v>
      </c>
      <c r="H9" s="7">
        <v>3</v>
      </c>
      <c r="I9" s="7">
        <v>0</v>
      </c>
      <c r="J9" s="7">
        <v>208</v>
      </c>
    </row>
    <row r="10" spans="1:11" ht="15">
      <c r="A10" s="83" t="s">
        <v>134</v>
      </c>
      <c r="B10" s="83" t="s">
        <v>163</v>
      </c>
      <c r="C10" s="7">
        <v>428</v>
      </c>
      <c r="D10" s="7">
        <v>40</v>
      </c>
      <c r="E10" s="7">
        <v>1</v>
      </c>
      <c r="F10" s="7">
        <v>0</v>
      </c>
      <c r="G10" s="7">
        <v>0</v>
      </c>
      <c r="H10" s="7">
        <v>21</v>
      </c>
      <c r="I10" s="7">
        <v>0</v>
      </c>
      <c r="J10" s="7">
        <v>515</v>
      </c>
    </row>
    <row r="11" spans="1:11" s="31" customFormat="1" ht="15">
      <c r="A11" s="88" t="s">
        <v>339</v>
      </c>
      <c r="B11" s="87" t="s">
        <v>32</v>
      </c>
      <c r="C11" s="7">
        <v>159</v>
      </c>
      <c r="D11" s="7">
        <v>10</v>
      </c>
      <c r="E11" s="7">
        <v>0</v>
      </c>
      <c r="F11" s="7">
        <v>0</v>
      </c>
      <c r="G11" s="7">
        <v>0</v>
      </c>
      <c r="H11" s="7">
        <v>0</v>
      </c>
      <c r="I11" s="7">
        <v>0</v>
      </c>
      <c r="J11" s="7">
        <v>166</v>
      </c>
    </row>
    <row r="12" spans="1:11" s="31" customFormat="1" ht="15">
      <c r="A12" s="88" t="s">
        <v>340</v>
      </c>
      <c r="B12" s="87" t="s">
        <v>35</v>
      </c>
      <c r="C12" s="7">
        <v>269</v>
      </c>
      <c r="D12" s="7">
        <v>30</v>
      </c>
      <c r="E12" s="7">
        <v>1</v>
      </c>
      <c r="F12" s="7">
        <v>0</v>
      </c>
      <c r="G12" s="7">
        <v>0</v>
      </c>
      <c r="H12" s="7">
        <v>21</v>
      </c>
      <c r="I12" s="7">
        <v>0</v>
      </c>
      <c r="J12" s="7">
        <v>349</v>
      </c>
    </row>
    <row r="13" spans="1:11" ht="15">
      <c r="A13" s="83" t="s">
        <v>135</v>
      </c>
      <c r="B13" s="83" t="s">
        <v>164</v>
      </c>
      <c r="C13" s="7">
        <v>216</v>
      </c>
      <c r="D13" s="7">
        <v>22</v>
      </c>
      <c r="E13" s="7">
        <v>16</v>
      </c>
      <c r="F13" s="7">
        <v>0</v>
      </c>
      <c r="G13" s="7">
        <v>0</v>
      </c>
      <c r="H13" s="7">
        <v>5</v>
      </c>
      <c r="I13" s="7">
        <v>0</v>
      </c>
      <c r="J13" s="7">
        <v>157</v>
      </c>
    </row>
    <row r="14" spans="1:11" ht="15">
      <c r="A14" s="83" t="s">
        <v>136</v>
      </c>
      <c r="B14" s="83" t="s">
        <v>165</v>
      </c>
      <c r="C14" s="7">
        <v>179</v>
      </c>
      <c r="D14" s="7">
        <v>14</v>
      </c>
      <c r="E14" s="7">
        <v>1</v>
      </c>
      <c r="F14" s="7">
        <v>0</v>
      </c>
      <c r="G14" s="7">
        <v>0</v>
      </c>
      <c r="H14" s="7">
        <v>4</v>
      </c>
      <c r="I14" s="7">
        <v>0</v>
      </c>
      <c r="J14" s="7">
        <v>167</v>
      </c>
    </row>
    <row r="15" spans="1:11" ht="15">
      <c r="A15" s="83" t="s">
        <v>3</v>
      </c>
      <c r="B15" s="83" t="s">
        <v>166</v>
      </c>
      <c r="C15" s="7">
        <v>141</v>
      </c>
      <c r="D15" s="7">
        <v>50</v>
      </c>
      <c r="E15" s="7">
        <v>16</v>
      </c>
      <c r="F15" s="7">
        <v>0</v>
      </c>
      <c r="G15" s="7">
        <v>0</v>
      </c>
      <c r="H15" s="7">
        <v>6</v>
      </c>
      <c r="I15" s="7">
        <v>0</v>
      </c>
      <c r="J15" s="7">
        <v>65</v>
      </c>
    </row>
    <row r="16" spans="1:11" s="31" customFormat="1" ht="15">
      <c r="A16" s="88" t="s">
        <v>4</v>
      </c>
      <c r="B16" s="87" t="s">
        <v>32</v>
      </c>
      <c r="C16" s="7">
        <v>62</v>
      </c>
      <c r="D16" s="7">
        <v>19</v>
      </c>
      <c r="E16" s="7">
        <v>1</v>
      </c>
      <c r="F16" s="7">
        <v>0</v>
      </c>
      <c r="G16" s="7">
        <v>0</v>
      </c>
      <c r="H16" s="7">
        <v>3</v>
      </c>
      <c r="I16" s="7">
        <v>0</v>
      </c>
      <c r="J16" s="7">
        <v>28</v>
      </c>
    </row>
    <row r="17" spans="1:10" s="31" customFormat="1" ht="15">
      <c r="A17" s="88" t="s">
        <v>5</v>
      </c>
      <c r="B17" s="87" t="s">
        <v>31</v>
      </c>
      <c r="C17" s="7">
        <v>79</v>
      </c>
      <c r="D17" s="7">
        <v>31</v>
      </c>
      <c r="E17" s="7">
        <v>15</v>
      </c>
      <c r="F17" s="7">
        <v>0</v>
      </c>
      <c r="G17" s="7">
        <v>0</v>
      </c>
      <c r="H17" s="7">
        <v>3</v>
      </c>
      <c r="I17" s="7">
        <v>0</v>
      </c>
      <c r="J17" s="7">
        <v>37</v>
      </c>
    </row>
    <row r="18" spans="1:10" ht="15">
      <c r="A18" s="83" t="s">
        <v>6</v>
      </c>
      <c r="B18" s="83" t="s">
        <v>167</v>
      </c>
      <c r="C18" s="7">
        <v>241</v>
      </c>
      <c r="D18" s="7">
        <v>28</v>
      </c>
      <c r="E18" s="7">
        <v>11</v>
      </c>
      <c r="F18" s="7">
        <v>0</v>
      </c>
      <c r="G18" s="7">
        <v>0</v>
      </c>
      <c r="H18" s="7">
        <v>4</v>
      </c>
      <c r="I18" s="7">
        <v>0</v>
      </c>
      <c r="J18" s="7">
        <v>148</v>
      </c>
    </row>
    <row r="19" spans="1:10" ht="15">
      <c r="A19" s="83" t="s">
        <v>7</v>
      </c>
      <c r="B19" s="83" t="s">
        <v>168</v>
      </c>
      <c r="C19" s="7">
        <v>480</v>
      </c>
      <c r="D19" s="7">
        <v>53</v>
      </c>
      <c r="E19" s="7">
        <v>31</v>
      </c>
      <c r="F19" s="7">
        <v>0</v>
      </c>
      <c r="G19" s="7">
        <v>0</v>
      </c>
      <c r="H19" s="7">
        <v>26</v>
      </c>
      <c r="I19" s="7">
        <v>0</v>
      </c>
      <c r="J19" s="7">
        <v>397</v>
      </c>
    </row>
    <row r="20" spans="1:10" ht="15">
      <c r="A20" s="83" t="s">
        <v>8</v>
      </c>
      <c r="B20" s="83" t="s">
        <v>169</v>
      </c>
      <c r="C20" s="7">
        <v>355</v>
      </c>
      <c r="D20" s="7">
        <v>30</v>
      </c>
      <c r="E20" s="7">
        <v>11</v>
      </c>
      <c r="F20" s="7">
        <v>0</v>
      </c>
      <c r="G20" s="7">
        <v>0</v>
      </c>
      <c r="H20" s="7">
        <v>2</v>
      </c>
      <c r="I20" s="7">
        <v>0</v>
      </c>
      <c r="J20" s="7">
        <v>211</v>
      </c>
    </row>
    <row r="21" spans="1:10" s="31" customFormat="1" ht="15">
      <c r="A21" s="88" t="s">
        <v>9</v>
      </c>
      <c r="B21" s="87" t="s">
        <v>32</v>
      </c>
      <c r="C21" s="7">
        <v>75</v>
      </c>
      <c r="D21" s="7">
        <v>11</v>
      </c>
      <c r="E21" s="7">
        <v>1</v>
      </c>
      <c r="F21" s="7">
        <v>0</v>
      </c>
      <c r="G21" s="7">
        <v>0</v>
      </c>
      <c r="H21" s="7">
        <v>0</v>
      </c>
      <c r="I21" s="7">
        <v>0</v>
      </c>
      <c r="J21" s="7">
        <v>21</v>
      </c>
    </row>
    <row r="22" spans="1:10" s="31" customFormat="1" ht="15">
      <c r="A22" s="88" t="s">
        <v>10</v>
      </c>
      <c r="B22" s="87" t="s">
        <v>33</v>
      </c>
      <c r="C22" s="7">
        <v>280</v>
      </c>
      <c r="D22" s="7">
        <v>19</v>
      </c>
      <c r="E22" s="7">
        <v>10</v>
      </c>
      <c r="F22" s="7">
        <v>0</v>
      </c>
      <c r="G22" s="7">
        <v>0</v>
      </c>
      <c r="H22" s="7">
        <v>2</v>
      </c>
      <c r="I22" s="7">
        <v>0</v>
      </c>
      <c r="J22" s="7">
        <v>190</v>
      </c>
    </row>
    <row r="23" spans="1:10" ht="15">
      <c r="A23" s="83" t="s">
        <v>11</v>
      </c>
      <c r="B23" s="83" t="s">
        <v>170</v>
      </c>
      <c r="C23" s="7">
        <v>75</v>
      </c>
      <c r="D23" s="7">
        <v>38</v>
      </c>
      <c r="E23" s="7">
        <v>12</v>
      </c>
      <c r="F23" s="7">
        <v>0</v>
      </c>
      <c r="G23" s="7">
        <v>20</v>
      </c>
      <c r="H23" s="7">
        <v>0</v>
      </c>
      <c r="I23" s="7">
        <v>0</v>
      </c>
      <c r="J23" s="7">
        <v>55</v>
      </c>
    </row>
    <row r="24" spans="1:10" ht="15">
      <c r="A24" s="83" t="s">
        <v>12</v>
      </c>
      <c r="B24" s="83" t="s">
        <v>171</v>
      </c>
      <c r="C24" s="7">
        <v>210</v>
      </c>
      <c r="D24" s="7">
        <v>4</v>
      </c>
      <c r="E24" s="7">
        <v>0</v>
      </c>
      <c r="F24" s="7">
        <v>0</v>
      </c>
      <c r="G24" s="7">
        <v>0</v>
      </c>
      <c r="H24" s="7">
        <v>10</v>
      </c>
      <c r="I24" s="7">
        <v>0</v>
      </c>
      <c r="J24" s="7">
        <v>50</v>
      </c>
    </row>
    <row r="25" spans="1:10" ht="15">
      <c r="A25" s="83" t="s">
        <v>13</v>
      </c>
      <c r="B25" s="83" t="s">
        <v>172</v>
      </c>
      <c r="C25" s="7">
        <v>126</v>
      </c>
      <c r="D25" s="7">
        <v>32</v>
      </c>
      <c r="E25" s="7">
        <v>28</v>
      </c>
      <c r="F25" s="7">
        <v>0</v>
      </c>
      <c r="G25" s="7">
        <v>0</v>
      </c>
      <c r="H25" s="7">
        <v>15</v>
      </c>
      <c r="I25" s="7">
        <v>0</v>
      </c>
      <c r="J25" s="7">
        <v>104</v>
      </c>
    </row>
    <row r="26" spans="1:10" ht="15">
      <c r="A26" s="83" t="s">
        <v>14</v>
      </c>
      <c r="B26" s="83" t="s">
        <v>173</v>
      </c>
      <c r="C26" s="7">
        <v>658</v>
      </c>
      <c r="D26" s="7">
        <v>10</v>
      </c>
      <c r="E26" s="7">
        <v>0</v>
      </c>
      <c r="F26" s="7">
        <v>0</v>
      </c>
      <c r="G26" s="7">
        <v>0</v>
      </c>
      <c r="H26" s="7">
        <v>5</v>
      </c>
      <c r="I26" s="7">
        <v>0</v>
      </c>
      <c r="J26" s="7">
        <v>457</v>
      </c>
    </row>
    <row r="27" spans="1:10" ht="15">
      <c r="A27" s="83" t="s">
        <v>15</v>
      </c>
      <c r="B27" s="83" t="s">
        <v>174</v>
      </c>
      <c r="C27" s="7">
        <v>302</v>
      </c>
      <c r="D27" s="7">
        <v>3</v>
      </c>
      <c r="E27" s="7">
        <v>1</v>
      </c>
      <c r="F27" s="7">
        <v>0</v>
      </c>
      <c r="G27" s="7">
        <v>0</v>
      </c>
      <c r="H27" s="7">
        <v>3</v>
      </c>
      <c r="I27" s="7">
        <v>0</v>
      </c>
      <c r="J27" s="7">
        <v>107</v>
      </c>
    </row>
    <row r="28" spans="1:10" ht="15">
      <c r="A28" s="83" t="s">
        <v>16</v>
      </c>
      <c r="B28" s="83" t="s">
        <v>175</v>
      </c>
      <c r="C28" s="7">
        <v>251</v>
      </c>
      <c r="D28" s="7">
        <v>43</v>
      </c>
      <c r="E28" s="7">
        <v>22</v>
      </c>
      <c r="F28" s="7">
        <v>0</v>
      </c>
      <c r="G28" s="7">
        <v>0</v>
      </c>
      <c r="H28" s="7">
        <v>1</v>
      </c>
      <c r="I28" s="7">
        <v>6</v>
      </c>
      <c r="J28" s="7">
        <v>148</v>
      </c>
    </row>
    <row r="29" spans="1:10" ht="15">
      <c r="A29" s="83" t="s">
        <v>17</v>
      </c>
      <c r="B29" s="83" t="s">
        <v>176</v>
      </c>
      <c r="C29" s="7">
        <v>237</v>
      </c>
      <c r="D29" s="7">
        <v>11</v>
      </c>
      <c r="E29" s="7">
        <v>5</v>
      </c>
      <c r="F29" s="7">
        <v>0</v>
      </c>
      <c r="G29" s="7">
        <v>0</v>
      </c>
      <c r="H29" s="7">
        <v>0</v>
      </c>
      <c r="I29" s="7">
        <v>0</v>
      </c>
      <c r="J29" s="7">
        <v>36</v>
      </c>
    </row>
    <row r="30" spans="1:10" ht="15">
      <c r="A30" s="83" t="s">
        <v>18</v>
      </c>
      <c r="B30" s="83" t="s">
        <v>177</v>
      </c>
      <c r="C30" s="7">
        <v>1861</v>
      </c>
      <c r="D30" s="7">
        <v>25</v>
      </c>
      <c r="E30" s="7">
        <v>15</v>
      </c>
      <c r="F30" s="7">
        <v>0</v>
      </c>
      <c r="G30" s="7">
        <v>0</v>
      </c>
      <c r="H30" s="7">
        <v>28</v>
      </c>
      <c r="I30" s="7">
        <v>0</v>
      </c>
      <c r="J30" s="7">
        <v>916</v>
      </c>
    </row>
    <row r="31" spans="1:10" s="31" customFormat="1" ht="15">
      <c r="A31" s="88" t="s">
        <v>19</v>
      </c>
      <c r="B31" s="87" t="s">
        <v>32</v>
      </c>
      <c r="C31" s="7">
        <v>688</v>
      </c>
      <c r="D31" s="7">
        <v>1</v>
      </c>
      <c r="E31" s="7">
        <v>1</v>
      </c>
      <c r="F31" s="7">
        <v>0</v>
      </c>
      <c r="G31" s="7">
        <v>0</v>
      </c>
      <c r="H31" s="7">
        <v>13</v>
      </c>
      <c r="I31" s="7">
        <v>0</v>
      </c>
      <c r="J31" s="7">
        <v>280</v>
      </c>
    </row>
    <row r="32" spans="1:10" s="31" customFormat="1" ht="15">
      <c r="A32" s="88" t="s">
        <v>20</v>
      </c>
      <c r="B32" s="87" t="s">
        <v>34</v>
      </c>
      <c r="C32" s="7">
        <v>1173</v>
      </c>
      <c r="D32" s="7">
        <v>24</v>
      </c>
      <c r="E32" s="7">
        <v>14</v>
      </c>
      <c r="F32" s="7">
        <v>0</v>
      </c>
      <c r="G32" s="7">
        <v>0</v>
      </c>
      <c r="H32" s="7">
        <v>15</v>
      </c>
      <c r="I32" s="7">
        <v>0</v>
      </c>
      <c r="J32" s="7">
        <v>636</v>
      </c>
    </row>
    <row r="33" spans="1:10" ht="15">
      <c r="A33" s="83" t="s">
        <v>21</v>
      </c>
      <c r="B33" s="83" t="s">
        <v>178</v>
      </c>
      <c r="C33" s="7">
        <v>199</v>
      </c>
      <c r="D33" s="7">
        <v>84</v>
      </c>
      <c r="E33" s="7">
        <v>40</v>
      </c>
      <c r="F33" s="7">
        <v>0</v>
      </c>
      <c r="G33" s="7">
        <v>31</v>
      </c>
      <c r="H33" s="7">
        <v>3</v>
      </c>
      <c r="I33" s="7">
        <v>0</v>
      </c>
      <c r="J33" s="7">
        <v>100</v>
      </c>
    </row>
    <row r="34" spans="1:10" ht="15">
      <c r="A34" s="83" t="s">
        <v>22</v>
      </c>
      <c r="B34" s="83" t="s">
        <v>179</v>
      </c>
      <c r="C34" s="7">
        <v>77</v>
      </c>
      <c r="D34" s="7">
        <v>38</v>
      </c>
      <c r="E34" s="7">
        <v>21</v>
      </c>
      <c r="F34" s="7">
        <v>0</v>
      </c>
      <c r="G34" s="7">
        <v>0</v>
      </c>
      <c r="H34" s="7">
        <v>10</v>
      </c>
      <c r="I34" s="7">
        <v>0</v>
      </c>
      <c r="J34" s="7">
        <v>98</v>
      </c>
    </row>
    <row r="35" spans="1:10" ht="15">
      <c r="A35" s="83" t="s">
        <v>23</v>
      </c>
      <c r="B35" s="83" t="s">
        <v>180</v>
      </c>
      <c r="C35" s="7">
        <v>1404</v>
      </c>
      <c r="D35" s="7">
        <v>17</v>
      </c>
      <c r="E35" s="7">
        <v>17</v>
      </c>
      <c r="F35" s="7">
        <v>0</v>
      </c>
      <c r="G35" s="7">
        <v>0</v>
      </c>
      <c r="H35" s="7">
        <v>32</v>
      </c>
      <c r="I35" s="7">
        <v>0</v>
      </c>
      <c r="J35" s="7">
        <v>370</v>
      </c>
    </row>
    <row r="36" spans="1:10" ht="15">
      <c r="A36" s="83" t="s">
        <v>24</v>
      </c>
      <c r="B36" s="83" t="s">
        <v>181</v>
      </c>
      <c r="C36" s="7">
        <v>232</v>
      </c>
      <c r="D36" s="7">
        <v>66</v>
      </c>
      <c r="E36" s="7">
        <v>49</v>
      </c>
      <c r="F36" s="7">
        <v>0</v>
      </c>
      <c r="G36" s="7">
        <v>15</v>
      </c>
      <c r="H36" s="7">
        <v>30</v>
      </c>
      <c r="I36" s="7">
        <v>10</v>
      </c>
      <c r="J36" s="7">
        <v>142</v>
      </c>
    </row>
    <row r="37" spans="1:10" ht="15">
      <c r="A37" s="83" t="s">
        <v>25</v>
      </c>
      <c r="B37" s="83" t="s">
        <v>182</v>
      </c>
      <c r="C37" s="7">
        <v>73</v>
      </c>
      <c r="D37" s="7">
        <v>10</v>
      </c>
      <c r="E37" s="7">
        <v>3</v>
      </c>
      <c r="F37" s="7">
        <v>0</v>
      </c>
      <c r="G37" s="7">
        <v>0</v>
      </c>
      <c r="H37" s="7">
        <v>11</v>
      </c>
      <c r="I37" s="7">
        <v>0</v>
      </c>
      <c r="J37" s="7">
        <v>47</v>
      </c>
    </row>
    <row r="38" spans="1:10" ht="15">
      <c r="A38" s="83" t="s">
        <v>26</v>
      </c>
      <c r="B38" s="83" t="s">
        <v>183</v>
      </c>
      <c r="C38" s="7">
        <v>196</v>
      </c>
      <c r="D38" s="7">
        <v>28</v>
      </c>
      <c r="E38" s="7">
        <v>20</v>
      </c>
      <c r="F38" s="7">
        <v>0</v>
      </c>
      <c r="G38" s="7">
        <v>0</v>
      </c>
      <c r="H38" s="7">
        <v>0</v>
      </c>
      <c r="I38" s="7">
        <v>0</v>
      </c>
      <c r="J38" s="7">
        <v>158</v>
      </c>
    </row>
    <row r="39" spans="1:10" ht="15">
      <c r="A39" s="83" t="s">
        <v>27</v>
      </c>
      <c r="B39" s="83" t="s">
        <v>184</v>
      </c>
      <c r="C39" s="7">
        <v>61</v>
      </c>
      <c r="D39" s="7">
        <v>40</v>
      </c>
      <c r="E39" s="7">
        <v>30</v>
      </c>
      <c r="F39" s="7">
        <v>0</v>
      </c>
      <c r="G39" s="7">
        <v>0</v>
      </c>
      <c r="H39" s="7">
        <v>0</v>
      </c>
      <c r="I39" s="7">
        <v>0</v>
      </c>
      <c r="J39" s="7">
        <v>27</v>
      </c>
    </row>
    <row r="40" spans="1:10" ht="15">
      <c r="A40" s="83" t="s">
        <v>28</v>
      </c>
      <c r="B40" s="83" t="s">
        <v>185</v>
      </c>
      <c r="C40" s="7">
        <v>187</v>
      </c>
      <c r="D40" s="7">
        <v>2</v>
      </c>
      <c r="E40" s="7">
        <v>1</v>
      </c>
      <c r="F40" s="7">
        <v>0</v>
      </c>
      <c r="G40" s="7">
        <v>0</v>
      </c>
      <c r="H40" s="7">
        <v>1</v>
      </c>
      <c r="I40" s="7">
        <v>7</v>
      </c>
      <c r="J40" s="7">
        <v>170</v>
      </c>
    </row>
    <row r="41" spans="1:10" ht="15">
      <c r="A41" s="83" t="s">
        <v>29</v>
      </c>
      <c r="B41" s="83" t="s">
        <v>186</v>
      </c>
      <c r="C41" s="7">
        <v>270</v>
      </c>
      <c r="D41" s="7">
        <v>9</v>
      </c>
      <c r="E41" s="7">
        <v>6</v>
      </c>
      <c r="F41" s="7">
        <v>0</v>
      </c>
      <c r="G41" s="7">
        <v>0</v>
      </c>
      <c r="H41" s="7">
        <v>14</v>
      </c>
      <c r="I41" s="7">
        <v>0</v>
      </c>
      <c r="J41" s="7">
        <v>297</v>
      </c>
    </row>
    <row r="42" spans="1:10" ht="15">
      <c r="A42" s="83" t="s">
        <v>30</v>
      </c>
      <c r="B42" s="83" t="s">
        <v>187</v>
      </c>
      <c r="C42" s="7">
        <v>111</v>
      </c>
      <c r="D42" s="7">
        <v>31</v>
      </c>
      <c r="E42" s="7">
        <v>10</v>
      </c>
      <c r="F42" s="7">
        <v>0</v>
      </c>
      <c r="G42" s="7">
        <v>0</v>
      </c>
      <c r="H42" s="7">
        <v>1</v>
      </c>
      <c r="I42" s="7">
        <v>0</v>
      </c>
      <c r="J42" s="7">
        <v>124</v>
      </c>
    </row>
    <row r="43" spans="1:10" ht="15">
      <c r="A43" s="255" t="s">
        <v>87</v>
      </c>
      <c r="B43" s="256"/>
      <c r="C43" s="149">
        <v>9516</v>
      </c>
      <c r="D43" s="149">
        <v>994</v>
      </c>
      <c r="E43" s="149">
        <v>526</v>
      </c>
      <c r="F43" s="149">
        <v>0</v>
      </c>
      <c r="G43" s="149">
        <v>86</v>
      </c>
      <c r="H43" s="149">
        <v>249</v>
      </c>
      <c r="I43" s="149">
        <v>28</v>
      </c>
      <c r="J43" s="149">
        <v>5642</v>
      </c>
    </row>
    <row r="44" spans="1:10" ht="15">
      <c r="A44" s="256" t="s">
        <v>835</v>
      </c>
      <c r="B44" s="256"/>
      <c r="C44" s="7">
        <v>2509</v>
      </c>
      <c r="D44" s="7">
        <v>148</v>
      </c>
      <c r="E44" s="7">
        <v>59</v>
      </c>
      <c r="F44" s="7">
        <v>0</v>
      </c>
      <c r="G44" s="7">
        <v>0</v>
      </c>
      <c r="H44" s="7">
        <v>63</v>
      </c>
      <c r="I44" s="7">
        <v>0</v>
      </c>
      <c r="J44" s="7">
        <v>1877</v>
      </c>
    </row>
    <row r="45" spans="1:10" ht="15">
      <c r="A45" s="256" t="s">
        <v>836</v>
      </c>
      <c r="B45" s="256"/>
      <c r="C45" s="7">
        <v>593</v>
      </c>
      <c r="D45" s="7">
        <v>130</v>
      </c>
      <c r="E45" s="7">
        <v>58</v>
      </c>
      <c r="F45" s="7">
        <v>0</v>
      </c>
      <c r="G45" s="7">
        <v>0</v>
      </c>
      <c r="H45" s="7">
        <v>20</v>
      </c>
      <c r="I45" s="7">
        <v>0</v>
      </c>
      <c r="J45" s="7">
        <v>488</v>
      </c>
    </row>
    <row r="46" spans="1:10" ht="15">
      <c r="A46" s="256" t="s">
        <v>837</v>
      </c>
      <c r="B46" s="256"/>
      <c r="C46" s="7">
        <v>1097</v>
      </c>
      <c r="D46" s="7">
        <v>151</v>
      </c>
      <c r="E46" s="7">
        <v>63</v>
      </c>
      <c r="F46" s="7">
        <v>0</v>
      </c>
      <c r="G46" s="7">
        <v>31</v>
      </c>
      <c r="H46" s="7">
        <v>13</v>
      </c>
      <c r="I46" s="7">
        <v>7</v>
      </c>
      <c r="J46" s="7">
        <v>700</v>
      </c>
    </row>
    <row r="47" spans="1:10" ht="15">
      <c r="A47" s="256" t="s">
        <v>838</v>
      </c>
      <c r="B47" s="256"/>
      <c r="C47" s="7">
        <v>707</v>
      </c>
      <c r="D47" s="7">
        <v>266</v>
      </c>
      <c r="E47" s="7">
        <v>130</v>
      </c>
      <c r="F47" s="7">
        <v>0</v>
      </c>
      <c r="G47" s="7">
        <v>20</v>
      </c>
      <c r="H47" s="7">
        <v>3</v>
      </c>
      <c r="I47" s="7">
        <v>11</v>
      </c>
      <c r="J47" s="7">
        <v>488</v>
      </c>
    </row>
    <row r="48" spans="1:10" ht="15">
      <c r="A48" s="256" t="s">
        <v>839</v>
      </c>
      <c r="B48" s="256"/>
      <c r="C48" s="7">
        <v>4610</v>
      </c>
      <c r="D48" s="7">
        <v>299</v>
      </c>
      <c r="E48" s="7">
        <v>216</v>
      </c>
      <c r="F48" s="7">
        <v>0</v>
      </c>
      <c r="G48" s="7">
        <v>35</v>
      </c>
      <c r="H48" s="7">
        <v>150</v>
      </c>
      <c r="I48" s="7">
        <v>10</v>
      </c>
      <c r="J48" s="7">
        <v>2089</v>
      </c>
    </row>
    <row r="49" spans="1:10" s="34" customFormat="1">
      <c r="A49" s="42"/>
      <c r="B49" s="28"/>
      <c r="C49" s="43"/>
      <c r="D49" s="43"/>
      <c r="E49" s="43"/>
      <c r="F49" s="43"/>
      <c r="G49" s="43"/>
      <c r="H49" s="43"/>
      <c r="I49" s="43"/>
      <c r="J49" s="43"/>
    </row>
    <row r="50" spans="1:10">
      <c r="B50" s="1"/>
      <c r="C50" s="44"/>
      <c r="D50" s="44"/>
      <c r="E50" s="44"/>
      <c r="F50" s="44"/>
      <c r="G50" s="44"/>
      <c r="H50" s="44"/>
      <c r="I50" s="44"/>
      <c r="J50" s="44"/>
    </row>
    <row r="53" spans="1:10">
      <c r="C53" s="45"/>
    </row>
    <row r="55" spans="1:10">
      <c r="E55" s="12" t="s">
        <v>51</v>
      </c>
    </row>
  </sheetData>
  <mergeCells count="12">
    <mergeCell ref="A1:J1"/>
    <mergeCell ref="A48:B48"/>
    <mergeCell ref="A43:B43"/>
    <mergeCell ref="A44:B44"/>
    <mergeCell ref="A45:B45"/>
    <mergeCell ref="A46:B46"/>
    <mergeCell ref="A47:B47"/>
    <mergeCell ref="J2:J3"/>
    <mergeCell ref="A2:A3"/>
    <mergeCell ref="B2:B3"/>
    <mergeCell ref="C2:C3"/>
    <mergeCell ref="D2:I2"/>
  </mergeCells>
  <phoneticPr fontId="0" type="noConversion"/>
  <hyperlinks>
    <hyperlink ref="K1" location="'Spis tabel'!A1" display="Powrót do spisu tabel"/>
  </hyperlinks>
  <pageMargins left="0.75" right="0.75" top="1" bottom="1" header="0.5" footer="0.5"/>
  <pageSetup paperSize="9" scale="85"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dimension ref="A1:R47"/>
  <sheetViews>
    <sheetView showGridLines="0" workbookViewId="0">
      <selection sqref="A1:K1"/>
    </sheetView>
  </sheetViews>
  <sheetFormatPr defaultRowHeight="12.75"/>
  <cols>
    <col min="1" max="1" width="5.140625" style="10" customWidth="1"/>
    <col min="2" max="2" width="18.5703125" style="10" customWidth="1"/>
    <col min="3" max="5" width="13.42578125" style="12" customWidth="1"/>
    <col min="6" max="6" width="11.140625" style="12" customWidth="1"/>
    <col min="7" max="7" width="9.85546875" style="12" customWidth="1"/>
    <col min="8" max="8" width="10" style="12" customWidth="1"/>
    <col min="9" max="11" width="9.140625" style="1"/>
    <col min="12" max="12" width="10.28515625" style="1" customWidth="1"/>
    <col min="13" max="13" width="11.42578125" style="1" customWidth="1"/>
    <col min="14" max="15" width="9.140625" style="1"/>
    <col min="16" max="16" width="9.85546875" style="1" customWidth="1"/>
    <col min="17" max="16384" width="9.140625" style="1"/>
  </cols>
  <sheetData>
    <row r="1" spans="1:18" ht="12.75" customHeight="1">
      <c r="A1" s="233" t="s">
        <v>1014</v>
      </c>
      <c r="B1" s="233"/>
      <c r="C1" s="233"/>
      <c r="D1" s="233"/>
      <c r="E1" s="233"/>
      <c r="F1" s="233"/>
      <c r="G1" s="233"/>
      <c r="H1" s="233"/>
      <c r="I1" s="233"/>
      <c r="J1" s="233"/>
      <c r="K1" s="233"/>
      <c r="R1" s="211" t="s">
        <v>820</v>
      </c>
    </row>
    <row r="2" spans="1:18" ht="12.75" customHeight="1">
      <c r="A2" s="233" t="s">
        <v>1015</v>
      </c>
      <c r="B2" s="233"/>
      <c r="C2" s="233"/>
      <c r="D2" s="233"/>
      <c r="E2" s="233"/>
      <c r="F2" s="233"/>
      <c r="G2" s="233"/>
      <c r="H2" s="233"/>
      <c r="I2" s="233"/>
      <c r="J2" s="233"/>
      <c r="K2" s="233"/>
    </row>
    <row r="3" spans="1:18" ht="17.25" customHeight="1">
      <c r="A3" s="267" t="s">
        <v>88</v>
      </c>
      <c r="B3" s="267" t="s">
        <v>2</v>
      </c>
      <c r="C3" s="270" t="s">
        <v>874</v>
      </c>
      <c r="D3" s="271"/>
      <c r="E3" s="271"/>
      <c r="F3" s="271"/>
      <c r="G3" s="271"/>
      <c r="H3" s="271"/>
      <c r="I3" s="271"/>
      <c r="J3" s="271"/>
      <c r="K3" s="271"/>
      <c r="L3" s="271"/>
      <c r="M3" s="271"/>
      <c r="N3" s="271"/>
      <c r="O3" s="271"/>
      <c r="P3" s="271"/>
      <c r="Q3" s="271"/>
    </row>
    <row r="4" spans="1:18" ht="12.75" customHeight="1">
      <c r="A4" s="267"/>
      <c r="B4" s="267"/>
      <c r="C4" s="267" t="s">
        <v>57</v>
      </c>
      <c r="D4" s="268" t="s">
        <v>66</v>
      </c>
      <c r="E4" s="269"/>
      <c r="F4" s="267" t="s">
        <v>871</v>
      </c>
      <c r="G4" s="267"/>
      <c r="H4" s="267"/>
      <c r="I4" s="267"/>
      <c r="J4" s="267"/>
      <c r="K4" s="267"/>
      <c r="L4" s="267" t="s">
        <v>872</v>
      </c>
      <c r="M4" s="267"/>
      <c r="N4" s="267"/>
      <c r="O4" s="267"/>
      <c r="P4" s="267"/>
      <c r="Q4" s="267"/>
    </row>
    <row r="5" spans="1:18" s="9" customFormat="1" ht="60" customHeight="1">
      <c r="A5" s="267"/>
      <c r="B5" s="267"/>
      <c r="C5" s="267"/>
      <c r="D5" s="177" t="s">
        <v>52</v>
      </c>
      <c r="E5" s="177" t="s">
        <v>873</v>
      </c>
      <c r="F5" s="98" t="s">
        <v>83</v>
      </c>
      <c r="G5" s="99" t="s">
        <v>84</v>
      </c>
      <c r="H5" s="99" t="s">
        <v>85</v>
      </c>
      <c r="I5" s="100" t="s">
        <v>108</v>
      </c>
      <c r="J5" s="100" t="s">
        <v>127</v>
      </c>
      <c r="K5" s="100" t="s">
        <v>188</v>
      </c>
      <c r="L5" s="178" t="s">
        <v>117</v>
      </c>
      <c r="M5" s="178" t="s">
        <v>115</v>
      </c>
      <c r="N5" s="178" t="s">
        <v>118</v>
      </c>
      <c r="O5" s="99" t="s">
        <v>116</v>
      </c>
      <c r="P5" s="178" t="s">
        <v>114</v>
      </c>
      <c r="Q5" s="98" t="s">
        <v>119</v>
      </c>
    </row>
    <row r="6" spans="1:18" s="9" customFormat="1" ht="15">
      <c r="A6" s="101" t="s">
        <v>128</v>
      </c>
      <c r="B6" s="101" t="s">
        <v>158</v>
      </c>
      <c r="C6" s="102">
        <v>60</v>
      </c>
      <c r="D6" s="102">
        <v>3</v>
      </c>
      <c r="E6" s="102">
        <v>7</v>
      </c>
      <c r="F6" s="102">
        <v>1</v>
      </c>
      <c r="G6" s="102">
        <v>0</v>
      </c>
      <c r="H6" s="102">
        <v>59</v>
      </c>
      <c r="I6" s="103">
        <v>0</v>
      </c>
      <c r="J6" s="103">
        <v>0</v>
      </c>
      <c r="K6" s="103">
        <v>0</v>
      </c>
      <c r="L6" s="102">
        <v>16</v>
      </c>
      <c r="M6" s="102">
        <v>14</v>
      </c>
      <c r="N6" s="102">
        <v>28</v>
      </c>
      <c r="O6" s="103">
        <v>0</v>
      </c>
      <c r="P6" s="103">
        <v>0</v>
      </c>
      <c r="Q6" s="102">
        <v>2</v>
      </c>
    </row>
    <row r="7" spans="1:18" s="9" customFormat="1" ht="25.5">
      <c r="A7" s="101" t="s">
        <v>129</v>
      </c>
      <c r="B7" s="101" t="s">
        <v>249</v>
      </c>
      <c r="C7" s="102">
        <v>147</v>
      </c>
      <c r="D7" s="102">
        <v>29</v>
      </c>
      <c r="E7" s="102">
        <v>47</v>
      </c>
      <c r="F7" s="104"/>
      <c r="G7" s="104">
        <v>0</v>
      </c>
      <c r="H7" s="104">
        <v>130</v>
      </c>
      <c r="I7" s="103">
        <v>17</v>
      </c>
      <c r="J7" s="103">
        <v>0</v>
      </c>
      <c r="K7" s="103">
        <v>0</v>
      </c>
      <c r="L7" s="102">
        <v>105</v>
      </c>
      <c r="M7" s="104">
        <v>15</v>
      </c>
      <c r="N7" s="104">
        <v>9</v>
      </c>
      <c r="O7" s="103">
        <v>0</v>
      </c>
      <c r="P7" s="103">
        <v>17</v>
      </c>
      <c r="Q7" s="102">
        <v>1</v>
      </c>
    </row>
    <row r="8" spans="1:18" ht="15">
      <c r="A8" s="101" t="s">
        <v>130</v>
      </c>
      <c r="B8" s="101" t="s">
        <v>159</v>
      </c>
      <c r="C8" s="102">
        <v>230</v>
      </c>
      <c r="D8" s="102">
        <v>36</v>
      </c>
      <c r="E8" s="102">
        <v>72</v>
      </c>
      <c r="F8" s="102">
        <v>25</v>
      </c>
      <c r="G8" s="102">
        <v>0</v>
      </c>
      <c r="H8" s="102">
        <v>192</v>
      </c>
      <c r="I8" s="103">
        <v>9</v>
      </c>
      <c r="J8" s="103">
        <v>4</v>
      </c>
      <c r="K8" s="103">
        <v>0</v>
      </c>
      <c r="L8" s="102">
        <v>68</v>
      </c>
      <c r="M8" s="102">
        <v>80</v>
      </c>
      <c r="N8" s="102">
        <v>33</v>
      </c>
      <c r="O8" s="103">
        <v>30</v>
      </c>
      <c r="P8" s="103">
        <v>5</v>
      </c>
      <c r="Q8" s="102">
        <v>14</v>
      </c>
    </row>
    <row r="9" spans="1:18" ht="15">
      <c r="A9" s="101" t="s">
        <v>131</v>
      </c>
      <c r="B9" s="101" t="s">
        <v>160</v>
      </c>
      <c r="C9" s="102">
        <v>394</v>
      </c>
      <c r="D9" s="102">
        <v>101</v>
      </c>
      <c r="E9" s="102">
        <v>258</v>
      </c>
      <c r="F9" s="102">
        <v>13</v>
      </c>
      <c r="G9" s="102">
        <v>0</v>
      </c>
      <c r="H9" s="102">
        <v>374</v>
      </c>
      <c r="I9" s="103">
        <v>1</v>
      </c>
      <c r="J9" s="103">
        <v>6</v>
      </c>
      <c r="K9" s="103">
        <v>0</v>
      </c>
      <c r="L9" s="102">
        <v>165</v>
      </c>
      <c r="M9" s="102">
        <v>90</v>
      </c>
      <c r="N9" s="102">
        <v>53</v>
      </c>
      <c r="O9" s="103">
        <v>2</v>
      </c>
      <c r="P9" s="103">
        <v>5</v>
      </c>
      <c r="Q9" s="102">
        <v>79</v>
      </c>
    </row>
    <row r="10" spans="1:18" ht="15">
      <c r="A10" s="101" t="s">
        <v>132</v>
      </c>
      <c r="B10" s="101" t="s">
        <v>161</v>
      </c>
      <c r="C10" s="102">
        <v>72</v>
      </c>
      <c r="D10" s="102">
        <v>26</v>
      </c>
      <c r="E10" s="102">
        <v>1</v>
      </c>
      <c r="F10" s="102">
        <v>10</v>
      </c>
      <c r="G10" s="102">
        <v>0</v>
      </c>
      <c r="H10" s="102">
        <v>62</v>
      </c>
      <c r="I10" s="103">
        <v>0</v>
      </c>
      <c r="J10" s="103">
        <v>0</v>
      </c>
      <c r="K10" s="103">
        <v>0</v>
      </c>
      <c r="L10" s="102">
        <v>29</v>
      </c>
      <c r="M10" s="102">
        <v>11</v>
      </c>
      <c r="N10" s="102">
        <v>11</v>
      </c>
      <c r="O10" s="103">
        <v>10</v>
      </c>
      <c r="P10" s="103">
        <v>9</v>
      </c>
      <c r="Q10" s="102">
        <v>2</v>
      </c>
    </row>
    <row r="11" spans="1:18" ht="15">
      <c r="A11" s="101" t="s">
        <v>133</v>
      </c>
      <c r="B11" s="101" t="s">
        <v>162</v>
      </c>
      <c r="C11" s="102">
        <v>660</v>
      </c>
      <c r="D11" s="102">
        <v>249</v>
      </c>
      <c r="E11" s="102">
        <v>143</v>
      </c>
      <c r="F11" s="102">
        <v>11</v>
      </c>
      <c r="G11" s="102">
        <v>3</v>
      </c>
      <c r="H11" s="102">
        <v>543</v>
      </c>
      <c r="I11" s="103">
        <v>98</v>
      </c>
      <c r="J11" s="103">
        <v>5</v>
      </c>
      <c r="K11" s="103">
        <v>0</v>
      </c>
      <c r="L11" s="102">
        <v>293</v>
      </c>
      <c r="M11" s="102">
        <v>209</v>
      </c>
      <c r="N11" s="102">
        <v>5</v>
      </c>
      <c r="O11" s="103">
        <v>10</v>
      </c>
      <c r="P11" s="103">
        <v>5</v>
      </c>
      <c r="Q11" s="102">
        <v>138</v>
      </c>
    </row>
    <row r="12" spans="1:18" ht="15">
      <c r="A12" s="101" t="s">
        <v>134</v>
      </c>
      <c r="B12" s="101" t="s">
        <v>163</v>
      </c>
      <c r="C12" s="102">
        <v>515</v>
      </c>
      <c r="D12" s="102">
        <v>166</v>
      </c>
      <c r="E12" s="102">
        <v>5</v>
      </c>
      <c r="F12" s="102">
        <v>6</v>
      </c>
      <c r="G12" s="102">
        <v>1</v>
      </c>
      <c r="H12" s="102">
        <v>463</v>
      </c>
      <c r="I12" s="103">
        <v>42</v>
      </c>
      <c r="J12" s="103">
        <v>3</v>
      </c>
      <c r="K12" s="103">
        <v>0</v>
      </c>
      <c r="L12" s="102">
        <v>199</v>
      </c>
      <c r="M12" s="102">
        <v>73</v>
      </c>
      <c r="N12" s="102">
        <v>44</v>
      </c>
      <c r="O12" s="103">
        <v>19</v>
      </c>
      <c r="P12" s="103">
        <v>154</v>
      </c>
      <c r="Q12" s="102">
        <v>26</v>
      </c>
    </row>
    <row r="13" spans="1:18" ht="15">
      <c r="A13" s="101" t="s">
        <v>135</v>
      </c>
      <c r="B13" s="101" t="s">
        <v>164</v>
      </c>
      <c r="C13" s="102">
        <v>410</v>
      </c>
      <c r="D13" s="102">
        <v>133</v>
      </c>
      <c r="E13" s="102">
        <v>49</v>
      </c>
      <c r="F13" s="102">
        <v>1</v>
      </c>
      <c r="G13" s="102">
        <v>1</v>
      </c>
      <c r="H13" s="102">
        <v>385</v>
      </c>
      <c r="I13" s="103">
        <v>1</v>
      </c>
      <c r="J13" s="103">
        <v>21</v>
      </c>
      <c r="K13" s="103">
        <v>1</v>
      </c>
      <c r="L13" s="102">
        <v>335</v>
      </c>
      <c r="M13" s="102">
        <v>42</v>
      </c>
      <c r="N13" s="102">
        <v>4</v>
      </c>
      <c r="O13" s="103">
        <v>15</v>
      </c>
      <c r="P13" s="103">
        <v>0</v>
      </c>
      <c r="Q13" s="102">
        <v>14</v>
      </c>
    </row>
    <row r="14" spans="1:18" ht="15">
      <c r="A14" s="101" t="s">
        <v>136</v>
      </c>
      <c r="B14" s="101" t="s">
        <v>165</v>
      </c>
      <c r="C14" s="102">
        <v>17</v>
      </c>
      <c r="D14" s="102">
        <v>2</v>
      </c>
      <c r="E14" s="102">
        <v>3</v>
      </c>
      <c r="F14" s="102"/>
      <c r="G14" s="102">
        <v>0</v>
      </c>
      <c r="H14" s="102">
        <v>15</v>
      </c>
      <c r="I14" s="103">
        <v>0</v>
      </c>
      <c r="J14" s="103">
        <v>2</v>
      </c>
      <c r="K14" s="103">
        <v>0</v>
      </c>
      <c r="L14" s="102">
        <v>0</v>
      </c>
      <c r="M14" s="102">
        <v>8</v>
      </c>
      <c r="N14" s="102">
        <v>7</v>
      </c>
      <c r="O14" s="103">
        <v>0</v>
      </c>
      <c r="P14" s="103">
        <v>0</v>
      </c>
      <c r="Q14" s="102">
        <v>2</v>
      </c>
    </row>
    <row r="15" spans="1:18" ht="15">
      <c r="A15" s="101" t="s">
        <v>3</v>
      </c>
      <c r="B15" s="101" t="s">
        <v>166</v>
      </c>
      <c r="C15" s="102">
        <v>210</v>
      </c>
      <c r="D15" s="102">
        <v>35</v>
      </c>
      <c r="E15" s="102">
        <v>40</v>
      </c>
      <c r="F15" s="103">
        <v>8</v>
      </c>
      <c r="G15" s="103">
        <v>1</v>
      </c>
      <c r="H15" s="102">
        <v>199</v>
      </c>
      <c r="I15" s="103">
        <v>1</v>
      </c>
      <c r="J15" s="103">
        <v>1</v>
      </c>
      <c r="K15" s="103">
        <v>0</v>
      </c>
      <c r="L15" s="102">
        <v>70</v>
      </c>
      <c r="M15" s="103">
        <v>65</v>
      </c>
      <c r="N15" s="103">
        <v>15</v>
      </c>
      <c r="O15" s="103">
        <v>14</v>
      </c>
      <c r="P15" s="103">
        <v>1</v>
      </c>
      <c r="Q15" s="102">
        <v>45</v>
      </c>
    </row>
    <row r="16" spans="1:18" ht="15">
      <c r="A16" s="101" t="s">
        <v>6</v>
      </c>
      <c r="B16" s="101" t="s">
        <v>167</v>
      </c>
      <c r="C16" s="102">
        <v>154</v>
      </c>
      <c r="D16" s="102">
        <v>57</v>
      </c>
      <c r="E16" s="102">
        <v>52</v>
      </c>
      <c r="F16" s="105">
        <v>3</v>
      </c>
      <c r="G16" s="105">
        <v>0</v>
      </c>
      <c r="H16" s="102">
        <v>151</v>
      </c>
      <c r="I16" s="103">
        <v>0</v>
      </c>
      <c r="J16" s="103">
        <v>0</v>
      </c>
      <c r="K16" s="103">
        <v>0</v>
      </c>
      <c r="L16" s="102">
        <v>94</v>
      </c>
      <c r="M16" s="105">
        <v>19</v>
      </c>
      <c r="N16" s="105">
        <v>13</v>
      </c>
      <c r="O16" s="103">
        <v>15</v>
      </c>
      <c r="P16" s="103">
        <v>4</v>
      </c>
      <c r="Q16" s="102">
        <v>9</v>
      </c>
    </row>
    <row r="17" spans="1:17" ht="15">
      <c r="A17" s="101" t="s">
        <v>7</v>
      </c>
      <c r="B17" s="101" t="s">
        <v>168</v>
      </c>
      <c r="C17" s="102">
        <v>139</v>
      </c>
      <c r="D17" s="102">
        <v>39</v>
      </c>
      <c r="E17" s="102">
        <v>4</v>
      </c>
      <c r="F17" s="105"/>
      <c r="G17" s="105">
        <v>0</v>
      </c>
      <c r="H17" s="102">
        <v>121</v>
      </c>
      <c r="I17" s="103">
        <v>0</v>
      </c>
      <c r="J17" s="103">
        <v>18</v>
      </c>
      <c r="K17" s="103">
        <v>0</v>
      </c>
      <c r="L17" s="102">
        <v>65</v>
      </c>
      <c r="M17" s="105">
        <v>30</v>
      </c>
      <c r="N17" s="105">
        <v>26</v>
      </c>
      <c r="O17" s="103">
        <v>7</v>
      </c>
      <c r="P17" s="103">
        <v>0</v>
      </c>
      <c r="Q17" s="102">
        <v>11</v>
      </c>
    </row>
    <row r="18" spans="1:17" ht="15">
      <c r="A18" s="101" t="s">
        <v>8</v>
      </c>
      <c r="B18" s="101" t="s">
        <v>169</v>
      </c>
      <c r="C18" s="102">
        <v>372</v>
      </c>
      <c r="D18" s="102">
        <v>115</v>
      </c>
      <c r="E18" s="102">
        <v>5</v>
      </c>
      <c r="F18" s="105">
        <v>13</v>
      </c>
      <c r="G18" s="105">
        <v>0</v>
      </c>
      <c r="H18" s="102">
        <v>338</v>
      </c>
      <c r="I18" s="103">
        <v>16</v>
      </c>
      <c r="J18" s="103">
        <v>5</v>
      </c>
      <c r="K18" s="103">
        <v>0</v>
      </c>
      <c r="L18" s="102">
        <v>85</v>
      </c>
      <c r="M18" s="105">
        <v>115</v>
      </c>
      <c r="N18" s="105">
        <v>18</v>
      </c>
      <c r="O18" s="103">
        <v>3</v>
      </c>
      <c r="P18" s="103">
        <v>82</v>
      </c>
      <c r="Q18" s="102">
        <v>69</v>
      </c>
    </row>
    <row r="19" spans="1:17" ht="15">
      <c r="A19" s="101" t="s">
        <v>11</v>
      </c>
      <c r="B19" s="101" t="s">
        <v>170</v>
      </c>
      <c r="C19" s="102">
        <v>139</v>
      </c>
      <c r="D19" s="102">
        <v>52</v>
      </c>
      <c r="E19" s="102">
        <v>56</v>
      </c>
      <c r="F19" s="105">
        <v>3</v>
      </c>
      <c r="G19" s="105">
        <v>0</v>
      </c>
      <c r="H19" s="102">
        <v>112</v>
      </c>
      <c r="I19" s="103">
        <v>17</v>
      </c>
      <c r="J19" s="103">
        <v>7</v>
      </c>
      <c r="K19" s="103">
        <v>0</v>
      </c>
      <c r="L19" s="102">
        <v>110</v>
      </c>
      <c r="M19" s="105">
        <v>9</v>
      </c>
      <c r="N19" s="105">
        <v>5</v>
      </c>
      <c r="O19" s="103">
        <v>7</v>
      </c>
      <c r="P19" s="103">
        <v>1</v>
      </c>
      <c r="Q19" s="102">
        <v>7</v>
      </c>
    </row>
    <row r="20" spans="1:17" ht="15">
      <c r="A20" s="101" t="s">
        <v>12</v>
      </c>
      <c r="B20" s="101" t="s">
        <v>171</v>
      </c>
      <c r="C20" s="102">
        <v>386</v>
      </c>
      <c r="D20" s="102">
        <v>132</v>
      </c>
      <c r="E20" s="102">
        <v>161</v>
      </c>
      <c r="F20" s="103"/>
      <c r="G20" s="103">
        <v>2</v>
      </c>
      <c r="H20" s="102">
        <v>381</v>
      </c>
      <c r="I20" s="103">
        <v>0</v>
      </c>
      <c r="J20" s="103">
        <v>3</v>
      </c>
      <c r="K20" s="103">
        <v>0</v>
      </c>
      <c r="L20" s="102">
        <v>211</v>
      </c>
      <c r="M20" s="103">
        <v>61</v>
      </c>
      <c r="N20" s="103">
        <v>41</v>
      </c>
      <c r="O20" s="103">
        <v>11</v>
      </c>
      <c r="P20" s="103">
        <v>25</v>
      </c>
      <c r="Q20" s="102">
        <v>37</v>
      </c>
    </row>
    <row r="21" spans="1:17" ht="15">
      <c r="A21" s="101" t="s">
        <v>13</v>
      </c>
      <c r="B21" s="101" t="s">
        <v>172</v>
      </c>
      <c r="C21" s="102">
        <v>179</v>
      </c>
      <c r="D21" s="102">
        <v>51</v>
      </c>
      <c r="E21" s="102">
        <v>16</v>
      </c>
      <c r="F21" s="105">
        <v>2</v>
      </c>
      <c r="G21" s="105">
        <v>0</v>
      </c>
      <c r="H21" s="102">
        <v>175</v>
      </c>
      <c r="I21" s="103">
        <v>1</v>
      </c>
      <c r="J21" s="103">
        <v>1</v>
      </c>
      <c r="K21" s="103">
        <v>0</v>
      </c>
      <c r="L21" s="102">
        <v>34</v>
      </c>
      <c r="M21" s="105">
        <v>52</v>
      </c>
      <c r="N21" s="105">
        <v>7</v>
      </c>
      <c r="O21" s="103">
        <v>48</v>
      </c>
      <c r="P21" s="103">
        <v>3</v>
      </c>
      <c r="Q21" s="102">
        <v>35</v>
      </c>
    </row>
    <row r="22" spans="1:17" ht="15">
      <c r="A22" s="101" t="s">
        <v>14</v>
      </c>
      <c r="B22" s="101" t="s">
        <v>173</v>
      </c>
      <c r="C22" s="102">
        <v>389</v>
      </c>
      <c r="D22" s="102">
        <v>86</v>
      </c>
      <c r="E22" s="102">
        <v>99</v>
      </c>
      <c r="F22" s="105">
        <v>45</v>
      </c>
      <c r="G22" s="105">
        <v>0</v>
      </c>
      <c r="H22" s="102">
        <v>314</v>
      </c>
      <c r="I22" s="103">
        <v>4</v>
      </c>
      <c r="J22" s="103">
        <v>26</v>
      </c>
      <c r="K22" s="103">
        <v>0</v>
      </c>
      <c r="L22" s="102">
        <v>190</v>
      </c>
      <c r="M22" s="105">
        <v>108</v>
      </c>
      <c r="N22" s="105">
        <v>22</v>
      </c>
      <c r="O22" s="103">
        <v>12</v>
      </c>
      <c r="P22" s="103">
        <v>6</v>
      </c>
      <c r="Q22" s="102">
        <v>51</v>
      </c>
    </row>
    <row r="23" spans="1:17" ht="15">
      <c r="A23" s="101" t="s">
        <v>15</v>
      </c>
      <c r="B23" s="101" t="s">
        <v>174</v>
      </c>
      <c r="C23" s="102">
        <v>336</v>
      </c>
      <c r="D23" s="102">
        <v>66</v>
      </c>
      <c r="E23" s="102">
        <v>0</v>
      </c>
      <c r="F23" s="105">
        <v>1</v>
      </c>
      <c r="G23" s="105">
        <v>0</v>
      </c>
      <c r="H23" s="102">
        <v>329</v>
      </c>
      <c r="I23" s="103">
        <v>6</v>
      </c>
      <c r="J23" s="103">
        <v>0</v>
      </c>
      <c r="K23" s="103">
        <v>0</v>
      </c>
      <c r="L23" s="102">
        <v>166</v>
      </c>
      <c r="M23" s="105">
        <v>110</v>
      </c>
      <c r="N23" s="105">
        <v>49</v>
      </c>
      <c r="O23" s="103">
        <v>0</v>
      </c>
      <c r="P23" s="103">
        <v>8</v>
      </c>
      <c r="Q23" s="102">
        <v>3</v>
      </c>
    </row>
    <row r="24" spans="1:17" ht="15">
      <c r="A24" s="101" t="s">
        <v>16</v>
      </c>
      <c r="B24" s="101" t="s">
        <v>175</v>
      </c>
      <c r="C24" s="102">
        <v>49</v>
      </c>
      <c r="D24" s="102">
        <v>5</v>
      </c>
      <c r="E24" s="102">
        <v>0</v>
      </c>
      <c r="F24" s="105">
        <v>3</v>
      </c>
      <c r="G24" s="105">
        <v>0</v>
      </c>
      <c r="H24" s="102">
        <v>43</v>
      </c>
      <c r="I24" s="103">
        <v>0</v>
      </c>
      <c r="J24" s="103">
        <v>1</v>
      </c>
      <c r="K24" s="103">
        <v>2</v>
      </c>
      <c r="L24" s="102">
        <v>3</v>
      </c>
      <c r="M24" s="105">
        <v>17</v>
      </c>
      <c r="N24" s="105">
        <v>20</v>
      </c>
      <c r="O24" s="103">
        <v>3</v>
      </c>
      <c r="P24" s="103">
        <v>0</v>
      </c>
      <c r="Q24" s="102">
        <v>6</v>
      </c>
    </row>
    <row r="25" spans="1:17" ht="15">
      <c r="A25" s="101" t="s">
        <v>17</v>
      </c>
      <c r="B25" s="101" t="s">
        <v>176</v>
      </c>
      <c r="C25" s="102">
        <v>87</v>
      </c>
      <c r="D25" s="102">
        <v>24</v>
      </c>
      <c r="E25" s="102">
        <v>3</v>
      </c>
      <c r="F25" s="105"/>
      <c r="G25" s="105">
        <v>0</v>
      </c>
      <c r="H25" s="102">
        <v>83</v>
      </c>
      <c r="I25" s="103">
        <v>0</v>
      </c>
      <c r="J25" s="103">
        <v>4</v>
      </c>
      <c r="K25" s="103">
        <v>0</v>
      </c>
      <c r="L25" s="102">
        <v>28</v>
      </c>
      <c r="M25" s="105">
        <v>2</v>
      </c>
      <c r="N25" s="105">
        <v>13</v>
      </c>
      <c r="O25" s="103">
        <v>4</v>
      </c>
      <c r="P25" s="103">
        <v>35</v>
      </c>
      <c r="Q25" s="102">
        <v>5</v>
      </c>
    </row>
    <row r="26" spans="1:17" ht="15">
      <c r="A26" s="101" t="s">
        <v>18</v>
      </c>
      <c r="B26" s="101" t="s">
        <v>177</v>
      </c>
      <c r="C26" s="102">
        <v>4776</v>
      </c>
      <c r="D26" s="102">
        <v>1720</v>
      </c>
      <c r="E26" s="102">
        <v>2185</v>
      </c>
      <c r="F26" s="103">
        <v>169</v>
      </c>
      <c r="G26" s="103">
        <v>43</v>
      </c>
      <c r="H26" s="102">
        <v>4358</v>
      </c>
      <c r="I26" s="103">
        <v>57</v>
      </c>
      <c r="J26" s="103">
        <v>148</v>
      </c>
      <c r="K26" s="103">
        <v>1</v>
      </c>
      <c r="L26" s="102">
        <v>2099</v>
      </c>
      <c r="M26" s="103">
        <v>812</v>
      </c>
      <c r="N26" s="103">
        <v>704</v>
      </c>
      <c r="O26" s="103">
        <v>351</v>
      </c>
      <c r="P26" s="103">
        <v>66</v>
      </c>
      <c r="Q26" s="102">
        <v>744</v>
      </c>
    </row>
    <row r="27" spans="1:17" ht="15">
      <c r="A27" s="101" t="s">
        <v>21</v>
      </c>
      <c r="B27" s="101" t="s">
        <v>178</v>
      </c>
      <c r="C27" s="102">
        <v>108</v>
      </c>
      <c r="D27" s="102">
        <v>33</v>
      </c>
      <c r="E27" s="102">
        <v>0</v>
      </c>
      <c r="F27" s="105">
        <v>1</v>
      </c>
      <c r="G27" s="105">
        <v>0</v>
      </c>
      <c r="H27" s="102">
        <v>106</v>
      </c>
      <c r="I27" s="103">
        <v>1</v>
      </c>
      <c r="J27" s="103">
        <v>0</v>
      </c>
      <c r="K27" s="103">
        <v>0</v>
      </c>
      <c r="L27" s="102">
        <v>20</v>
      </c>
      <c r="M27" s="105">
        <v>41</v>
      </c>
      <c r="N27" s="105">
        <v>6</v>
      </c>
      <c r="O27" s="103">
        <v>8</v>
      </c>
      <c r="P27" s="103">
        <v>9</v>
      </c>
      <c r="Q27" s="102">
        <v>24</v>
      </c>
    </row>
    <row r="28" spans="1:17" ht="15">
      <c r="A28" s="101" t="s">
        <v>22</v>
      </c>
      <c r="B28" s="101" t="s">
        <v>179</v>
      </c>
      <c r="C28" s="102">
        <v>132</v>
      </c>
      <c r="D28" s="102">
        <v>51</v>
      </c>
      <c r="E28" s="102">
        <v>48</v>
      </c>
      <c r="F28" s="105">
        <v>5</v>
      </c>
      <c r="G28" s="105">
        <v>0</v>
      </c>
      <c r="H28" s="102">
        <v>114</v>
      </c>
      <c r="I28" s="103">
        <v>8</v>
      </c>
      <c r="J28" s="103">
        <v>5</v>
      </c>
      <c r="K28" s="103">
        <v>0</v>
      </c>
      <c r="L28" s="102">
        <v>78</v>
      </c>
      <c r="M28" s="105">
        <v>37</v>
      </c>
      <c r="N28" s="105">
        <v>1</v>
      </c>
      <c r="O28" s="103">
        <v>10</v>
      </c>
      <c r="P28" s="103">
        <v>0</v>
      </c>
      <c r="Q28" s="102">
        <v>6</v>
      </c>
    </row>
    <row r="29" spans="1:17" ht="15">
      <c r="A29" s="101" t="s">
        <v>23</v>
      </c>
      <c r="B29" s="101" t="s">
        <v>180</v>
      </c>
      <c r="C29" s="102">
        <v>237</v>
      </c>
      <c r="D29" s="102">
        <v>74</v>
      </c>
      <c r="E29" s="102">
        <v>129</v>
      </c>
      <c r="F29" s="105">
        <v>2</v>
      </c>
      <c r="G29" s="105">
        <v>0</v>
      </c>
      <c r="H29" s="102">
        <v>214</v>
      </c>
      <c r="I29" s="103">
        <v>12</v>
      </c>
      <c r="J29" s="103">
        <v>9</v>
      </c>
      <c r="K29" s="103">
        <v>0</v>
      </c>
      <c r="L29" s="102">
        <v>143</v>
      </c>
      <c r="M29" s="105">
        <v>49</v>
      </c>
      <c r="N29" s="105">
        <v>22</v>
      </c>
      <c r="O29" s="103">
        <v>10</v>
      </c>
      <c r="P29" s="103">
        <v>0</v>
      </c>
      <c r="Q29" s="102">
        <v>13</v>
      </c>
    </row>
    <row r="30" spans="1:17" ht="15">
      <c r="A30" s="101" t="s">
        <v>24</v>
      </c>
      <c r="B30" s="101" t="s">
        <v>181</v>
      </c>
      <c r="C30" s="102">
        <v>892</v>
      </c>
      <c r="D30" s="102">
        <v>440</v>
      </c>
      <c r="E30" s="102">
        <v>557</v>
      </c>
      <c r="F30" s="103">
        <v>9</v>
      </c>
      <c r="G30" s="103">
        <v>2</v>
      </c>
      <c r="H30" s="102">
        <v>859</v>
      </c>
      <c r="I30" s="103">
        <v>11</v>
      </c>
      <c r="J30" s="103">
        <v>10</v>
      </c>
      <c r="K30" s="103">
        <v>1</v>
      </c>
      <c r="L30" s="102">
        <v>221</v>
      </c>
      <c r="M30" s="103">
        <v>91</v>
      </c>
      <c r="N30" s="103">
        <v>53</v>
      </c>
      <c r="O30" s="103">
        <v>218</v>
      </c>
      <c r="P30" s="103">
        <v>2</v>
      </c>
      <c r="Q30" s="102">
        <v>307</v>
      </c>
    </row>
    <row r="31" spans="1:17" ht="15">
      <c r="A31" s="101" t="s">
        <v>25</v>
      </c>
      <c r="B31" s="101" t="s">
        <v>182</v>
      </c>
      <c r="C31" s="102">
        <v>137</v>
      </c>
      <c r="D31" s="102">
        <v>17</v>
      </c>
      <c r="E31" s="102">
        <v>36</v>
      </c>
      <c r="F31" s="105">
        <v>2</v>
      </c>
      <c r="G31" s="105">
        <v>0</v>
      </c>
      <c r="H31" s="102">
        <v>135</v>
      </c>
      <c r="I31" s="103">
        <v>0</v>
      </c>
      <c r="J31" s="103">
        <v>0</v>
      </c>
      <c r="K31" s="103">
        <v>0</v>
      </c>
      <c r="L31" s="102">
        <v>82</v>
      </c>
      <c r="M31" s="105">
        <v>31</v>
      </c>
      <c r="N31" s="105">
        <v>16</v>
      </c>
      <c r="O31" s="103">
        <v>3</v>
      </c>
      <c r="P31" s="103">
        <v>5</v>
      </c>
      <c r="Q31" s="102">
        <v>0</v>
      </c>
    </row>
    <row r="32" spans="1:17" ht="15">
      <c r="A32" s="101" t="s">
        <v>26</v>
      </c>
      <c r="B32" s="101" t="s">
        <v>183</v>
      </c>
      <c r="C32" s="102">
        <v>348</v>
      </c>
      <c r="D32" s="102">
        <v>82</v>
      </c>
      <c r="E32" s="102">
        <v>2</v>
      </c>
      <c r="F32" s="103">
        <v>2</v>
      </c>
      <c r="G32" s="103">
        <v>3</v>
      </c>
      <c r="H32" s="102">
        <v>280</v>
      </c>
      <c r="I32" s="103">
        <v>53</v>
      </c>
      <c r="J32" s="103">
        <v>10</v>
      </c>
      <c r="K32" s="103">
        <v>0</v>
      </c>
      <c r="L32" s="102">
        <v>41</v>
      </c>
      <c r="M32" s="103">
        <v>28</v>
      </c>
      <c r="N32" s="103">
        <v>15</v>
      </c>
      <c r="O32" s="103">
        <v>5</v>
      </c>
      <c r="P32" s="103">
        <v>2</v>
      </c>
      <c r="Q32" s="102">
        <v>257</v>
      </c>
    </row>
    <row r="33" spans="1:17" ht="15">
      <c r="A33" s="101" t="s">
        <v>27</v>
      </c>
      <c r="B33" s="101" t="s">
        <v>184</v>
      </c>
      <c r="C33" s="102">
        <v>122</v>
      </c>
      <c r="D33" s="102">
        <v>29</v>
      </c>
      <c r="E33" s="102">
        <v>71</v>
      </c>
      <c r="F33" s="103">
        <v>1</v>
      </c>
      <c r="G33" s="103">
        <v>0</v>
      </c>
      <c r="H33" s="102">
        <v>116</v>
      </c>
      <c r="I33" s="103">
        <v>2</v>
      </c>
      <c r="J33" s="103">
        <v>3</v>
      </c>
      <c r="K33" s="103">
        <v>0</v>
      </c>
      <c r="L33" s="102">
        <v>78</v>
      </c>
      <c r="M33" s="103">
        <v>26</v>
      </c>
      <c r="N33" s="103">
        <v>18</v>
      </c>
      <c r="O33" s="103">
        <v>0</v>
      </c>
      <c r="P33" s="103">
        <v>0</v>
      </c>
      <c r="Q33" s="102">
        <v>0</v>
      </c>
    </row>
    <row r="34" spans="1:17" ht="15">
      <c r="A34" s="101" t="s">
        <v>28</v>
      </c>
      <c r="B34" s="101" t="s">
        <v>185</v>
      </c>
      <c r="C34" s="102">
        <v>709</v>
      </c>
      <c r="D34" s="102">
        <v>263</v>
      </c>
      <c r="E34" s="102">
        <v>435</v>
      </c>
      <c r="F34" s="103"/>
      <c r="G34" s="103">
        <v>3</v>
      </c>
      <c r="H34" s="102">
        <v>696</v>
      </c>
      <c r="I34" s="103">
        <v>3</v>
      </c>
      <c r="J34" s="103">
        <v>7</v>
      </c>
      <c r="K34" s="103">
        <v>0</v>
      </c>
      <c r="L34" s="102">
        <v>363</v>
      </c>
      <c r="M34" s="103">
        <v>38</v>
      </c>
      <c r="N34" s="103">
        <v>71</v>
      </c>
      <c r="O34" s="103">
        <v>38</v>
      </c>
      <c r="P34" s="103">
        <v>174</v>
      </c>
      <c r="Q34" s="102">
        <v>25</v>
      </c>
    </row>
    <row r="35" spans="1:17" ht="15">
      <c r="A35" s="101" t="s">
        <v>29</v>
      </c>
      <c r="B35" s="101" t="s">
        <v>186</v>
      </c>
      <c r="C35" s="102">
        <v>171</v>
      </c>
      <c r="D35" s="102">
        <v>61</v>
      </c>
      <c r="E35" s="102">
        <v>108</v>
      </c>
      <c r="F35" s="103">
        <v>3</v>
      </c>
      <c r="G35" s="103">
        <v>0</v>
      </c>
      <c r="H35" s="102">
        <v>152</v>
      </c>
      <c r="I35" s="103">
        <v>10</v>
      </c>
      <c r="J35" s="103">
        <v>6</v>
      </c>
      <c r="K35" s="103">
        <v>0</v>
      </c>
      <c r="L35" s="102">
        <v>59</v>
      </c>
      <c r="M35" s="103">
        <v>25</v>
      </c>
      <c r="N35" s="103">
        <v>55</v>
      </c>
      <c r="O35" s="103">
        <v>15</v>
      </c>
      <c r="P35" s="103">
        <v>0</v>
      </c>
      <c r="Q35" s="102">
        <v>17</v>
      </c>
    </row>
    <row r="36" spans="1:17" ht="15">
      <c r="A36" s="101" t="s">
        <v>30</v>
      </c>
      <c r="B36" s="101" t="s">
        <v>187</v>
      </c>
      <c r="C36" s="102">
        <v>37</v>
      </c>
      <c r="D36" s="102">
        <v>15</v>
      </c>
      <c r="E36" s="102">
        <v>0</v>
      </c>
      <c r="F36" s="103">
        <v>5</v>
      </c>
      <c r="G36" s="103">
        <v>0</v>
      </c>
      <c r="H36" s="102">
        <v>32</v>
      </c>
      <c r="I36" s="103">
        <v>0</v>
      </c>
      <c r="J36" s="103">
        <v>0</v>
      </c>
      <c r="K36" s="103">
        <v>0</v>
      </c>
      <c r="L36" s="102">
        <v>10</v>
      </c>
      <c r="M36" s="103">
        <v>1</v>
      </c>
      <c r="N36" s="103">
        <v>0</v>
      </c>
      <c r="O36" s="103">
        <v>5</v>
      </c>
      <c r="P36" s="103">
        <v>14</v>
      </c>
      <c r="Q36" s="102">
        <v>7</v>
      </c>
    </row>
    <row r="37" spans="1:17" ht="15">
      <c r="A37" s="272" t="s">
        <v>87</v>
      </c>
      <c r="B37" s="266"/>
      <c r="C37" s="151">
        <v>12614</v>
      </c>
      <c r="D37" s="151">
        <v>4192</v>
      </c>
      <c r="E37" s="151">
        <v>4592</v>
      </c>
      <c r="F37" s="151">
        <v>344</v>
      </c>
      <c r="G37" s="151">
        <v>59</v>
      </c>
      <c r="H37" s="151">
        <v>11531</v>
      </c>
      <c r="I37" s="151">
        <v>370</v>
      </c>
      <c r="J37" s="151">
        <v>305</v>
      </c>
      <c r="K37" s="151">
        <v>5</v>
      </c>
      <c r="L37" s="151">
        <v>5460</v>
      </c>
      <c r="M37" s="151">
        <v>2309</v>
      </c>
      <c r="N37" s="151">
        <v>1384</v>
      </c>
      <c r="O37" s="151">
        <v>873</v>
      </c>
      <c r="P37" s="151">
        <v>632</v>
      </c>
      <c r="Q37" s="151">
        <v>1956</v>
      </c>
    </row>
    <row r="38" spans="1:17" ht="15">
      <c r="A38" s="266" t="s">
        <v>835</v>
      </c>
      <c r="B38" s="266"/>
      <c r="C38" s="106">
        <v>2536</v>
      </c>
      <c r="D38" s="106">
        <v>763</v>
      </c>
      <c r="E38" s="106">
        <v>303</v>
      </c>
      <c r="F38" s="106">
        <v>64</v>
      </c>
      <c r="G38" s="106">
        <v>5</v>
      </c>
      <c r="H38" s="106">
        <v>2238</v>
      </c>
      <c r="I38" s="106">
        <v>151</v>
      </c>
      <c r="J38" s="106">
        <v>77</v>
      </c>
      <c r="K38" s="106">
        <v>1</v>
      </c>
      <c r="L38" s="106">
        <v>1276</v>
      </c>
      <c r="M38" s="106">
        <v>574</v>
      </c>
      <c r="N38" s="106">
        <v>163</v>
      </c>
      <c r="O38" s="106">
        <v>67</v>
      </c>
      <c r="P38" s="106">
        <v>208</v>
      </c>
      <c r="Q38" s="106">
        <v>248</v>
      </c>
    </row>
    <row r="39" spans="1:17" ht="15">
      <c r="A39" s="266" t="s">
        <v>836</v>
      </c>
      <c r="B39" s="266"/>
      <c r="C39" s="106">
        <v>707</v>
      </c>
      <c r="D39" s="106">
        <v>170</v>
      </c>
      <c r="E39" s="106">
        <v>93</v>
      </c>
      <c r="F39" s="106">
        <v>15</v>
      </c>
      <c r="G39" s="106">
        <v>4</v>
      </c>
      <c r="H39" s="106">
        <v>608</v>
      </c>
      <c r="I39" s="106">
        <v>62</v>
      </c>
      <c r="J39" s="106">
        <v>18</v>
      </c>
      <c r="K39" s="106">
        <v>0</v>
      </c>
      <c r="L39" s="106">
        <v>189</v>
      </c>
      <c r="M39" s="106">
        <v>138</v>
      </c>
      <c r="N39" s="106">
        <v>38</v>
      </c>
      <c r="O39" s="106">
        <v>29</v>
      </c>
      <c r="P39" s="106">
        <v>3</v>
      </c>
      <c r="Q39" s="106">
        <v>310</v>
      </c>
    </row>
    <row r="40" spans="1:17" ht="15">
      <c r="A40" s="266" t="s">
        <v>837</v>
      </c>
      <c r="B40" s="266"/>
      <c r="C40" s="106">
        <v>1737</v>
      </c>
      <c r="D40" s="106">
        <v>569</v>
      </c>
      <c r="E40" s="106">
        <v>750</v>
      </c>
      <c r="F40" s="106">
        <v>30</v>
      </c>
      <c r="G40" s="106">
        <v>3</v>
      </c>
      <c r="H40" s="106">
        <v>1665</v>
      </c>
      <c r="I40" s="106">
        <v>21</v>
      </c>
      <c r="J40" s="106">
        <v>18</v>
      </c>
      <c r="K40" s="106">
        <v>0</v>
      </c>
      <c r="L40" s="106">
        <v>727</v>
      </c>
      <c r="M40" s="106">
        <v>303</v>
      </c>
      <c r="N40" s="106">
        <v>161</v>
      </c>
      <c r="O40" s="106">
        <v>66</v>
      </c>
      <c r="P40" s="106">
        <v>274</v>
      </c>
      <c r="Q40" s="106">
        <v>206</v>
      </c>
    </row>
    <row r="41" spans="1:17" ht="15">
      <c r="A41" s="266" t="s">
        <v>838</v>
      </c>
      <c r="B41" s="266"/>
      <c r="C41" s="106">
        <v>415</v>
      </c>
      <c r="D41" s="106">
        <v>81</v>
      </c>
      <c r="E41" s="106">
        <v>125</v>
      </c>
      <c r="F41" s="106">
        <v>10</v>
      </c>
      <c r="G41" s="106">
        <v>0</v>
      </c>
      <c r="H41" s="106">
        <v>380</v>
      </c>
      <c r="I41" s="106">
        <v>19</v>
      </c>
      <c r="J41" s="106">
        <v>4</v>
      </c>
      <c r="K41" s="106">
        <v>2</v>
      </c>
      <c r="L41" s="106">
        <v>212</v>
      </c>
      <c r="M41" s="106">
        <v>73</v>
      </c>
      <c r="N41" s="106">
        <v>75</v>
      </c>
      <c r="O41" s="106">
        <v>8</v>
      </c>
      <c r="P41" s="106">
        <v>31</v>
      </c>
      <c r="Q41" s="106">
        <v>16</v>
      </c>
    </row>
    <row r="42" spans="1:17" ht="15">
      <c r="A42" s="266" t="s">
        <v>839</v>
      </c>
      <c r="B42" s="266"/>
      <c r="C42" s="106">
        <v>7219</v>
      </c>
      <c r="D42" s="106">
        <v>2609</v>
      </c>
      <c r="E42" s="106">
        <v>3321</v>
      </c>
      <c r="F42" s="106">
        <v>225</v>
      </c>
      <c r="G42" s="106">
        <v>47</v>
      </c>
      <c r="H42" s="106">
        <v>6640</v>
      </c>
      <c r="I42" s="106">
        <v>117</v>
      </c>
      <c r="J42" s="106">
        <v>188</v>
      </c>
      <c r="K42" s="106">
        <v>2</v>
      </c>
      <c r="L42" s="106">
        <v>3056</v>
      </c>
      <c r="M42" s="106">
        <v>1221</v>
      </c>
      <c r="N42" s="106">
        <v>947</v>
      </c>
      <c r="O42" s="106">
        <v>703</v>
      </c>
      <c r="P42" s="106">
        <v>116</v>
      </c>
      <c r="Q42" s="106">
        <v>1176</v>
      </c>
    </row>
    <row r="43" spans="1:17">
      <c r="E43" s="184"/>
    </row>
    <row r="45" spans="1:17">
      <c r="C45" s="45"/>
      <c r="D45" s="45"/>
      <c r="E45" s="45"/>
    </row>
    <row r="47" spans="1:17">
      <c r="G47" s="12" t="s">
        <v>51</v>
      </c>
    </row>
  </sheetData>
  <mergeCells count="15">
    <mergeCell ref="L4:Q4"/>
    <mergeCell ref="C3:Q3"/>
    <mergeCell ref="A37:B37"/>
    <mergeCell ref="A38:B38"/>
    <mergeCell ref="A39:B39"/>
    <mergeCell ref="A40:B40"/>
    <mergeCell ref="A41:B41"/>
    <mergeCell ref="A42:B42"/>
    <mergeCell ref="A1:K1"/>
    <mergeCell ref="A2:K2"/>
    <mergeCell ref="A3:A5"/>
    <mergeCell ref="B3:B5"/>
    <mergeCell ref="C4:C5"/>
    <mergeCell ref="F4:K4"/>
    <mergeCell ref="D4:E4"/>
  </mergeCells>
  <hyperlinks>
    <hyperlink ref="R1" location="'Spis tabel'!A1" display="Powrót do spisu tabel"/>
  </hyperlink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dimension ref="A1:K42"/>
  <sheetViews>
    <sheetView showGridLines="0" workbookViewId="0">
      <selection sqref="A1:J1"/>
    </sheetView>
  </sheetViews>
  <sheetFormatPr defaultRowHeight="12.75"/>
  <cols>
    <col min="1" max="1" width="4.85546875" customWidth="1"/>
    <col min="2" max="2" width="20.85546875" customWidth="1"/>
    <col min="4" max="4" width="12.85546875" customWidth="1"/>
    <col min="5" max="5" width="15.7109375" customWidth="1"/>
    <col min="7" max="7" width="12" customWidth="1"/>
    <col min="8" max="9" width="11" customWidth="1"/>
    <col min="10" max="10" width="13.28515625" customWidth="1"/>
    <col min="11" max="11" width="19" customWidth="1"/>
  </cols>
  <sheetData>
    <row r="1" spans="1:11" ht="12.75" customHeight="1">
      <c r="A1" s="233" t="s">
        <v>1016</v>
      </c>
      <c r="B1" s="233"/>
      <c r="C1" s="233"/>
      <c r="D1" s="233"/>
      <c r="E1" s="233"/>
      <c r="F1" s="233"/>
      <c r="G1" s="233"/>
      <c r="H1" s="233"/>
      <c r="I1" s="233"/>
      <c r="J1" s="233"/>
      <c r="K1" s="211" t="s">
        <v>820</v>
      </c>
    </row>
    <row r="2" spans="1:11">
      <c r="A2" s="233" t="s">
        <v>1017</v>
      </c>
      <c r="B2" s="233"/>
      <c r="C2" s="233"/>
      <c r="D2" s="233"/>
      <c r="E2" s="233"/>
      <c r="F2" s="233"/>
      <c r="G2" s="233"/>
      <c r="H2" s="233"/>
      <c r="I2" s="233"/>
      <c r="J2" s="233"/>
    </row>
    <row r="3" spans="1:11" ht="12.75" customHeight="1">
      <c r="A3" s="267" t="s">
        <v>88</v>
      </c>
      <c r="B3" s="267" t="s">
        <v>2</v>
      </c>
      <c r="C3" s="270" t="s">
        <v>1018</v>
      </c>
      <c r="D3" s="271"/>
      <c r="E3" s="271"/>
      <c r="F3" s="271"/>
      <c r="G3" s="271"/>
      <c r="H3" s="271"/>
      <c r="I3" s="271"/>
      <c r="J3" s="271"/>
    </row>
    <row r="4" spans="1:11" ht="12.75" customHeight="1">
      <c r="A4" s="267"/>
      <c r="B4" s="267"/>
      <c r="C4" s="267" t="s">
        <v>57</v>
      </c>
      <c r="D4" s="268" t="s">
        <v>1009</v>
      </c>
      <c r="E4" s="269"/>
      <c r="F4" s="268" t="s">
        <v>1019</v>
      </c>
      <c r="G4" s="273"/>
      <c r="H4" s="273"/>
      <c r="I4" s="273"/>
      <c r="J4" s="273"/>
    </row>
    <row r="5" spans="1:11" ht="54.75" customHeight="1">
      <c r="A5" s="267"/>
      <c r="B5" s="267"/>
      <c r="C5" s="267"/>
      <c r="D5" s="209" t="s">
        <v>1020</v>
      </c>
      <c r="E5" s="209" t="s">
        <v>1021</v>
      </c>
      <c r="F5" s="99" t="s">
        <v>85</v>
      </c>
      <c r="G5" s="100" t="s">
        <v>108</v>
      </c>
      <c r="H5" s="100" t="s">
        <v>127</v>
      </c>
      <c r="I5" s="100" t="s">
        <v>83</v>
      </c>
      <c r="J5" s="100" t="s">
        <v>1013</v>
      </c>
    </row>
    <row r="6" spans="1:11" ht="15">
      <c r="A6" s="101" t="s">
        <v>128</v>
      </c>
      <c r="B6" s="101" t="s">
        <v>158</v>
      </c>
      <c r="C6" s="102">
        <v>2</v>
      </c>
      <c r="D6" s="102">
        <v>2</v>
      </c>
      <c r="E6" s="102">
        <v>0</v>
      </c>
      <c r="F6" s="102">
        <v>2</v>
      </c>
      <c r="G6" s="103">
        <v>0</v>
      </c>
      <c r="H6" s="103">
        <v>0</v>
      </c>
      <c r="I6" s="103">
        <v>0</v>
      </c>
      <c r="J6" s="103">
        <v>0</v>
      </c>
    </row>
    <row r="7" spans="1:11" ht="15" customHeight="1">
      <c r="A7" s="101" t="s">
        <v>129</v>
      </c>
      <c r="B7" s="101" t="s">
        <v>249</v>
      </c>
      <c r="C7" s="102">
        <v>42</v>
      </c>
      <c r="D7" s="104">
        <v>42</v>
      </c>
      <c r="E7" s="102">
        <v>0</v>
      </c>
      <c r="F7" s="104">
        <v>38</v>
      </c>
      <c r="G7" s="103">
        <v>4</v>
      </c>
      <c r="H7" s="103">
        <v>0</v>
      </c>
      <c r="I7" s="103">
        <v>0</v>
      </c>
      <c r="J7" s="103">
        <v>0</v>
      </c>
    </row>
    <row r="8" spans="1:11" ht="15">
      <c r="A8" s="101" t="s">
        <v>130</v>
      </c>
      <c r="B8" s="101" t="s">
        <v>159</v>
      </c>
      <c r="C8" s="102">
        <v>10</v>
      </c>
      <c r="D8" s="102">
        <v>10</v>
      </c>
      <c r="E8" s="102">
        <v>0</v>
      </c>
      <c r="F8" s="102">
        <v>2</v>
      </c>
      <c r="G8" s="103">
        <v>8</v>
      </c>
      <c r="H8" s="103">
        <v>0</v>
      </c>
      <c r="I8" s="103">
        <v>0</v>
      </c>
      <c r="J8" s="103">
        <v>0</v>
      </c>
    </row>
    <row r="9" spans="1:11" ht="15">
      <c r="A9" s="101" t="s">
        <v>131</v>
      </c>
      <c r="B9" s="101" t="s">
        <v>160</v>
      </c>
      <c r="C9" s="102">
        <v>7</v>
      </c>
      <c r="D9" s="102">
        <v>7</v>
      </c>
      <c r="E9" s="102">
        <v>0</v>
      </c>
      <c r="F9" s="102">
        <v>6</v>
      </c>
      <c r="G9" s="103">
        <v>0</v>
      </c>
      <c r="H9" s="103">
        <v>0</v>
      </c>
      <c r="I9" s="103">
        <v>1</v>
      </c>
      <c r="J9" s="103">
        <v>0</v>
      </c>
    </row>
    <row r="10" spans="1:11" ht="15">
      <c r="A10" s="101" t="s">
        <v>132</v>
      </c>
      <c r="B10" s="101" t="s">
        <v>161</v>
      </c>
      <c r="C10" s="102">
        <v>4</v>
      </c>
      <c r="D10" s="102">
        <v>4</v>
      </c>
      <c r="E10" s="102">
        <v>0</v>
      </c>
      <c r="F10" s="102">
        <v>4</v>
      </c>
      <c r="G10" s="103">
        <v>0</v>
      </c>
      <c r="H10" s="103">
        <v>0</v>
      </c>
      <c r="I10" s="103">
        <v>0</v>
      </c>
      <c r="J10" s="103">
        <v>0</v>
      </c>
    </row>
    <row r="11" spans="1:11" ht="15">
      <c r="A11" s="101" t="s">
        <v>133</v>
      </c>
      <c r="B11" s="101" t="s">
        <v>162</v>
      </c>
      <c r="C11" s="102">
        <v>0</v>
      </c>
      <c r="D11" s="102"/>
      <c r="E11" s="102">
        <v>0</v>
      </c>
      <c r="F11" s="102">
        <v>0</v>
      </c>
      <c r="G11" s="103">
        <v>0</v>
      </c>
      <c r="H11" s="103">
        <v>0</v>
      </c>
      <c r="I11" s="103">
        <v>0</v>
      </c>
      <c r="J11" s="103">
        <v>0</v>
      </c>
    </row>
    <row r="12" spans="1:11" ht="15">
      <c r="A12" s="101" t="s">
        <v>134</v>
      </c>
      <c r="B12" s="101" t="s">
        <v>163</v>
      </c>
      <c r="C12" s="102">
        <v>6</v>
      </c>
      <c r="D12" s="102">
        <v>6</v>
      </c>
      <c r="E12" s="102">
        <v>0</v>
      </c>
      <c r="F12" s="102">
        <v>5</v>
      </c>
      <c r="G12" s="103">
        <v>0</v>
      </c>
      <c r="H12" s="103">
        <v>0</v>
      </c>
      <c r="I12" s="103">
        <v>1</v>
      </c>
      <c r="J12" s="103">
        <v>0</v>
      </c>
    </row>
    <row r="13" spans="1:11" ht="15">
      <c r="A13" s="101" t="s">
        <v>135</v>
      </c>
      <c r="B13" s="101" t="s">
        <v>164</v>
      </c>
      <c r="C13" s="102">
        <v>0</v>
      </c>
      <c r="D13" s="102"/>
      <c r="E13" s="102">
        <v>0</v>
      </c>
      <c r="F13" s="102">
        <v>0</v>
      </c>
      <c r="G13" s="103">
        <v>0</v>
      </c>
      <c r="H13" s="103">
        <v>0</v>
      </c>
      <c r="I13" s="103">
        <v>0</v>
      </c>
      <c r="J13" s="103">
        <v>0</v>
      </c>
    </row>
    <row r="14" spans="1:11" ht="15">
      <c r="A14" s="101" t="s">
        <v>136</v>
      </c>
      <c r="B14" s="101" t="s">
        <v>165</v>
      </c>
      <c r="C14" s="102">
        <v>6</v>
      </c>
      <c r="D14" s="102">
        <v>6</v>
      </c>
      <c r="E14" s="102">
        <v>0</v>
      </c>
      <c r="F14" s="102">
        <v>6</v>
      </c>
      <c r="G14" s="103">
        <v>0</v>
      </c>
      <c r="H14" s="103">
        <v>0</v>
      </c>
      <c r="I14" s="103">
        <v>0</v>
      </c>
      <c r="J14" s="103">
        <v>0</v>
      </c>
    </row>
    <row r="15" spans="1:11" ht="15">
      <c r="A15" s="101" t="s">
        <v>3</v>
      </c>
      <c r="B15" s="101" t="s">
        <v>166</v>
      </c>
      <c r="C15" s="102">
        <v>0</v>
      </c>
      <c r="D15" s="103"/>
      <c r="E15" s="102">
        <v>0</v>
      </c>
      <c r="F15" s="103">
        <v>0</v>
      </c>
      <c r="G15" s="103">
        <v>0</v>
      </c>
      <c r="H15" s="103">
        <v>0</v>
      </c>
      <c r="I15" s="103">
        <v>0</v>
      </c>
      <c r="J15" s="103">
        <v>0</v>
      </c>
    </row>
    <row r="16" spans="1:11" ht="15">
      <c r="A16" s="101" t="s">
        <v>6</v>
      </c>
      <c r="B16" s="101" t="s">
        <v>167</v>
      </c>
      <c r="C16" s="102">
        <v>2</v>
      </c>
      <c r="D16" s="105">
        <v>2</v>
      </c>
      <c r="E16" s="102">
        <v>0</v>
      </c>
      <c r="F16" s="105">
        <v>2</v>
      </c>
      <c r="G16" s="103">
        <v>0</v>
      </c>
      <c r="H16" s="103">
        <v>0</v>
      </c>
      <c r="I16" s="103">
        <v>0</v>
      </c>
      <c r="J16" s="103">
        <v>0</v>
      </c>
    </row>
    <row r="17" spans="1:10" ht="15">
      <c r="A17" s="101" t="s">
        <v>7</v>
      </c>
      <c r="B17" s="101" t="s">
        <v>168</v>
      </c>
      <c r="C17" s="102">
        <v>44</v>
      </c>
      <c r="D17" s="105">
        <v>44</v>
      </c>
      <c r="E17" s="102">
        <v>0</v>
      </c>
      <c r="F17" s="105">
        <v>44</v>
      </c>
      <c r="G17" s="103">
        <v>0</v>
      </c>
      <c r="H17" s="103">
        <v>0</v>
      </c>
      <c r="I17" s="103">
        <v>0</v>
      </c>
      <c r="J17" s="103">
        <v>0</v>
      </c>
    </row>
    <row r="18" spans="1:10" ht="15">
      <c r="A18" s="101" t="s">
        <v>8</v>
      </c>
      <c r="B18" s="101" t="s">
        <v>169</v>
      </c>
      <c r="C18" s="102">
        <v>0</v>
      </c>
      <c r="D18" s="105"/>
      <c r="E18" s="102">
        <v>0</v>
      </c>
      <c r="F18" s="105">
        <v>0</v>
      </c>
      <c r="G18" s="103">
        <v>0</v>
      </c>
      <c r="H18" s="103">
        <v>0</v>
      </c>
      <c r="I18" s="103">
        <v>0</v>
      </c>
      <c r="J18" s="103">
        <v>0</v>
      </c>
    </row>
    <row r="19" spans="1:10" ht="15">
      <c r="A19" s="101" t="s">
        <v>11</v>
      </c>
      <c r="B19" s="101" t="s">
        <v>170</v>
      </c>
      <c r="C19" s="102">
        <v>1</v>
      </c>
      <c r="D19" s="105">
        <v>1</v>
      </c>
      <c r="E19" s="102">
        <v>0</v>
      </c>
      <c r="F19" s="105">
        <v>1</v>
      </c>
      <c r="G19" s="103">
        <v>0</v>
      </c>
      <c r="H19" s="103">
        <v>0</v>
      </c>
      <c r="I19" s="103">
        <v>0</v>
      </c>
      <c r="J19" s="103">
        <v>0</v>
      </c>
    </row>
    <row r="20" spans="1:10" ht="15">
      <c r="A20" s="101" t="s">
        <v>12</v>
      </c>
      <c r="B20" s="101" t="s">
        <v>171</v>
      </c>
      <c r="C20" s="102">
        <v>1</v>
      </c>
      <c r="D20" s="103">
        <v>1</v>
      </c>
      <c r="E20" s="102">
        <v>0</v>
      </c>
      <c r="F20" s="103">
        <v>1</v>
      </c>
      <c r="G20" s="103">
        <v>0</v>
      </c>
      <c r="H20" s="103">
        <v>0</v>
      </c>
      <c r="I20" s="103">
        <v>0</v>
      </c>
      <c r="J20" s="103">
        <v>0</v>
      </c>
    </row>
    <row r="21" spans="1:10" ht="15">
      <c r="A21" s="101" t="s">
        <v>13</v>
      </c>
      <c r="B21" s="101" t="s">
        <v>172</v>
      </c>
      <c r="C21" s="102">
        <v>0</v>
      </c>
      <c r="D21" s="105"/>
      <c r="E21" s="102">
        <v>0</v>
      </c>
      <c r="F21" s="105">
        <v>0</v>
      </c>
      <c r="G21" s="103">
        <v>0</v>
      </c>
      <c r="H21" s="103">
        <v>0</v>
      </c>
      <c r="I21" s="103">
        <v>0</v>
      </c>
      <c r="J21" s="103">
        <v>0</v>
      </c>
    </row>
    <row r="22" spans="1:10" ht="15">
      <c r="A22" s="101" t="s">
        <v>14</v>
      </c>
      <c r="B22" s="101" t="s">
        <v>173</v>
      </c>
      <c r="C22" s="102">
        <v>2</v>
      </c>
      <c r="D22" s="105">
        <v>2</v>
      </c>
      <c r="E22" s="102">
        <v>0</v>
      </c>
      <c r="F22" s="105">
        <v>2</v>
      </c>
      <c r="G22" s="103">
        <v>0</v>
      </c>
      <c r="H22" s="103">
        <v>0</v>
      </c>
      <c r="I22" s="103">
        <v>0</v>
      </c>
      <c r="J22" s="103">
        <v>0</v>
      </c>
    </row>
    <row r="23" spans="1:10" ht="15">
      <c r="A23" s="101" t="s">
        <v>15</v>
      </c>
      <c r="B23" s="101" t="s">
        <v>174</v>
      </c>
      <c r="C23" s="102">
        <v>1</v>
      </c>
      <c r="D23" s="105"/>
      <c r="E23" s="105">
        <v>1</v>
      </c>
      <c r="F23" s="105">
        <v>1</v>
      </c>
      <c r="G23" s="103">
        <v>0</v>
      </c>
      <c r="H23" s="103">
        <v>0</v>
      </c>
      <c r="I23" s="103">
        <v>0</v>
      </c>
      <c r="J23" s="103">
        <v>0</v>
      </c>
    </row>
    <row r="24" spans="1:10" ht="15">
      <c r="A24" s="101" t="s">
        <v>16</v>
      </c>
      <c r="B24" s="101" t="s">
        <v>175</v>
      </c>
      <c r="C24" s="102">
        <v>2</v>
      </c>
      <c r="D24" s="105">
        <v>2</v>
      </c>
      <c r="E24" s="105">
        <v>0</v>
      </c>
      <c r="F24" s="105">
        <v>2</v>
      </c>
      <c r="G24" s="103">
        <v>0</v>
      </c>
      <c r="H24" s="103">
        <v>0</v>
      </c>
      <c r="I24" s="103">
        <v>0</v>
      </c>
      <c r="J24" s="103">
        <v>0</v>
      </c>
    </row>
    <row r="25" spans="1:10" ht="15">
      <c r="A25" s="101" t="s">
        <v>17</v>
      </c>
      <c r="B25" s="101" t="s">
        <v>176</v>
      </c>
      <c r="C25" s="102">
        <v>2</v>
      </c>
      <c r="D25" s="105">
        <v>2</v>
      </c>
      <c r="E25" s="105">
        <v>0</v>
      </c>
      <c r="F25" s="105">
        <v>2</v>
      </c>
      <c r="G25" s="103">
        <v>0</v>
      </c>
      <c r="H25" s="103">
        <v>0</v>
      </c>
      <c r="I25" s="103">
        <v>0</v>
      </c>
      <c r="J25" s="103">
        <v>0</v>
      </c>
    </row>
    <row r="26" spans="1:10" ht="15">
      <c r="A26" s="101" t="s">
        <v>18</v>
      </c>
      <c r="B26" s="101" t="s">
        <v>177</v>
      </c>
      <c r="C26" s="102">
        <v>20</v>
      </c>
      <c r="D26" s="103">
        <v>20</v>
      </c>
      <c r="E26" s="103">
        <v>0</v>
      </c>
      <c r="F26" s="103">
        <v>20</v>
      </c>
      <c r="G26" s="103">
        <v>0</v>
      </c>
      <c r="H26" s="103">
        <v>0</v>
      </c>
      <c r="I26" s="103">
        <v>0</v>
      </c>
      <c r="J26" s="103">
        <v>0</v>
      </c>
    </row>
    <row r="27" spans="1:10" ht="15">
      <c r="A27" s="101" t="s">
        <v>21</v>
      </c>
      <c r="B27" s="101" t="s">
        <v>178</v>
      </c>
      <c r="C27" s="102">
        <v>5</v>
      </c>
      <c r="D27" s="105">
        <v>1</v>
      </c>
      <c r="E27" s="105">
        <v>4</v>
      </c>
      <c r="F27" s="105">
        <v>5</v>
      </c>
      <c r="G27" s="103">
        <v>0</v>
      </c>
      <c r="H27" s="103">
        <v>0</v>
      </c>
      <c r="I27" s="103">
        <v>0</v>
      </c>
      <c r="J27" s="103">
        <v>0</v>
      </c>
    </row>
    <row r="28" spans="1:10" ht="15">
      <c r="A28" s="101" t="s">
        <v>22</v>
      </c>
      <c r="B28" s="101" t="s">
        <v>179</v>
      </c>
      <c r="C28" s="102">
        <v>0</v>
      </c>
      <c r="D28" s="105">
        <v>0</v>
      </c>
      <c r="E28" s="105">
        <v>0</v>
      </c>
      <c r="F28" s="105">
        <v>0</v>
      </c>
      <c r="G28" s="103">
        <v>0</v>
      </c>
      <c r="H28" s="103">
        <v>0</v>
      </c>
      <c r="I28" s="103">
        <v>0</v>
      </c>
      <c r="J28" s="103">
        <v>0</v>
      </c>
    </row>
    <row r="29" spans="1:10" ht="15">
      <c r="A29" s="101" t="s">
        <v>23</v>
      </c>
      <c r="B29" s="101" t="s">
        <v>180</v>
      </c>
      <c r="C29" s="102">
        <v>32</v>
      </c>
      <c r="D29" s="105">
        <v>32</v>
      </c>
      <c r="E29" s="105">
        <v>0</v>
      </c>
      <c r="F29" s="105">
        <v>32</v>
      </c>
      <c r="G29" s="103">
        <v>0</v>
      </c>
      <c r="H29" s="103">
        <v>0</v>
      </c>
      <c r="I29" s="103">
        <v>0</v>
      </c>
      <c r="J29" s="103">
        <v>0</v>
      </c>
    </row>
    <row r="30" spans="1:10" ht="15">
      <c r="A30" s="101" t="s">
        <v>24</v>
      </c>
      <c r="B30" s="101" t="s">
        <v>181</v>
      </c>
      <c r="C30" s="102">
        <v>16</v>
      </c>
      <c r="D30" s="103">
        <v>16</v>
      </c>
      <c r="E30" s="105">
        <v>0</v>
      </c>
      <c r="F30" s="103">
        <v>16</v>
      </c>
      <c r="G30" s="103">
        <v>0</v>
      </c>
      <c r="H30" s="103">
        <v>0</v>
      </c>
      <c r="I30" s="103">
        <v>0</v>
      </c>
      <c r="J30" s="103">
        <v>0</v>
      </c>
    </row>
    <row r="31" spans="1:10" ht="15">
      <c r="A31" s="101" t="s">
        <v>25</v>
      </c>
      <c r="B31" s="101" t="s">
        <v>182</v>
      </c>
      <c r="C31" s="102">
        <v>5</v>
      </c>
      <c r="D31" s="105">
        <v>5</v>
      </c>
      <c r="E31" s="105">
        <v>0</v>
      </c>
      <c r="F31" s="105">
        <v>5</v>
      </c>
      <c r="G31" s="103">
        <v>0</v>
      </c>
      <c r="H31" s="103">
        <v>0</v>
      </c>
      <c r="I31" s="103">
        <v>0</v>
      </c>
      <c r="J31" s="103">
        <v>0</v>
      </c>
    </row>
    <row r="32" spans="1:10" ht="15">
      <c r="A32" s="101" t="s">
        <v>26</v>
      </c>
      <c r="B32" s="101" t="s">
        <v>183</v>
      </c>
      <c r="C32" s="102">
        <v>1</v>
      </c>
      <c r="D32" s="102">
        <v>1</v>
      </c>
      <c r="E32" s="105">
        <v>0</v>
      </c>
      <c r="F32" s="105">
        <v>1</v>
      </c>
      <c r="G32" s="103">
        <v>0</v>
      </c>
      <c r="H32" s="103">
        <v>0</v>
      </c>
      <c r="I32" s="103">
        <v>0</v>
      </c>
      <c r="J32" s="103">
        <v>0</v>
      </c>
    </row>
    <row r="33" spans="1:10" ht="15">
      <c r="A33" s="101" t="s">
        <v>27</v>
      </c>
      <c r="B33" s="101" t="s">
        <v>184</v>
      </c>
      <c r="C33" s="102">
        <v>1</v>
      </c>
      <c r="D33" s="102">
        <v>1</v>
      </c>
      <c r="E33" s="105">
        <v>0</v>
      </c>
      <c r="F33" s="105">
        <v>1</v>
      </c>
      <c r="G33" s="103">
        <v>0</v>
      </c>
      <c r="H33" s="103">
        <v>0</v>
      </c>
      <c r="I33" s="103">
        <v>0</v>
      </c>
      <c r="J33" s="103">
        <v>0</v>
      </c>
    </row>
    <row r="34" spans="1:10" ht="15">
      <c r="A34" s="101" t="s">
        <v>28</v>
      </c>
      <c r="B34" s="101" t="s">
        <v>185</v>
      </c>
      <c r="C34" s="102">
        <v>1</v>
      </c>
      <c r="D34" s="103">
        <v>1</v>
      </c>
      <c r="E34" s="105">
        <v>0</v>
      </c>
      <c r="F34" s="103">
        <v>1</v>
      </c>
      <c r="G34" s="103">
        <v>0</v>
      </c>
      <c r="H34" s="103">
        <v>0</v>
      </c>
      <c r="I34" s="103">
        <v>0</v>
      </c>
      <c r="J34" s="103">
        <v>0</v>
      </c>
    </row>
    <row r="35" spans="1:10" ht="15">
      <c r="A35" s="101" t="s">
        <v>29</v>
      </c>
      <c r="B35" s="101" t="s">
        <v>186</v>
      </c>
      <c r="C35" s="102">
        <v>1</v>
      </c>
      <c r="D35" s="103">
        <v>1</v>
      </c>
      <c r="E35" s="105">
        <v>0</v>
      </c>
      <c r="F35" s="103">
        <v>1</v>
      </c>
      <c r="G35" s="103">
        <v>0</v>
      </c>
      <c r="H35" s="103">
        <v>0</v>
      </c>
      <c r="I35" s="103">
        <v>0</v>
      </c>
      <c r="J35" s="103">
        <v>0</v>
      </c>
    </row>
    <row r="36" spans="1:10" ht="15">
      <c r="A36" s="101" t="s">
        <v>30</v>
      </c>
      <c r="B36" s="101" t="s">
        <v>187</v>
      </c>
      <c r="C36" s="102">
        <v>0</v>
      </c>
      <c r="D36" s="103">
        <v>0</v>
      </c>
      <c r="E36" s="105">
        <v>0</v>
      </c>
      <c r="F36" s="103">
        <v>0</v>
      </c>
      <c r="G36" s="103">
        <v>0</v>
      </c>
      <c r="H36" s="103">
        <v>0</v>
      </c>
      <c r="I36" s="103">
        <v>0</v>
      </c>
      <c r="J36" s="103">
        <v>0</v>
      </c>
    </row>
    <row r="37" spans="1:10" ht="15">
      <c r="A37" s="272" t="s">
        <v>87</v>
      </c>
      <c r="B37" s="266"/>
      <c r="C37" s="151">
        <v>214</v>
      </c>
      <c r="D37" s="151">
        <v>209</v>
      </c>
      <c r="E37" s="151">
        <v>5</v>
      </c>
      <c r="F37" s="151">
        <v>200</v>
      </c>
      <c r="G37" s="151">
        <v>12</v>
      </c>
      <c r="H37" s="151">
        <v>0</v>
      </c>
      <c r="I37" s="151">
        <v>2</v>
      </c>
      <c r="J37" s="151">
        <v>0</v>
      </c>
    </row>
    <row r="38" spans="1:10" ht="15">
      <c r="A38" s="266" t="s">
        <v>835</v>
      </c>
      <c r="B38" s="266"/>
      <c r="C38" s="106">
        <v>55</v>
      </c>
      <c r="D38" s="106">
        <v>54</v>
      </c>
      <c r="E38" s="106">
        <v>1</v>
      </c>
      <c r="F38" s="106">
        <v>54</v>
      </c>
      <c r="G38" s="106">
        <v>0</v>
      </c>
      <c r="H38" s="106">
        <v>0</v>
      </c>
      <c r="I38" s="106">
        <v>1</v>
      </c>
      <c r="J38" s="106">
        <v>0</v>
      </c>
    </row>
    <row r="39" spans="1:10" ht="15">
      <c r="A39" s="266" t="s">
        <v>836</v>
      </c>
      <c r="B39" s="266"/>
      <c r="C39" s="106">
        <v>7</v>
      </c>
      <c r="D39" s="106">
        <v>7</v>
      </c>
      <c r="E39" s="106">
        <v>0</v>
      </c>
      <c r="F39" s="106">
        <v>7</v>
      </c>
      <c r="G39" s="106">
        <v>0</v>
      </c>
      <c r="H39" s="106">
        <v>0</v>
      </c>
      <c r="I39" s="106">
        <v>0</v>
      </c>
      <c r="J39" s="106">
        <v>0</v>
      </c>
    </row>
    <row r="40" spans="1:10" ht="15">
      <c r="A40" s="266" t="s">
        <v>837</v>
      </c>
      <c r="B40" s="266"/>
      <c r="C40" s="106">
        <v>15</v>
      </c>
      <c r="D40" s="106">
        <v>11</v>
      </c>
      <c r="E40" s="106">
        <v>4</v>
      </c>
      <c r="F40" s="106">
        <v>14</v>
      </c>
      <c r="G40" s="106">
        <v>0</v>
      </c>
      <c r="H40" s="106">
        <v>0</v>
      </c>
      <c r="I40" s="106">
        <v>1</v>
      </c>
      <c r="J40" s="106">
        <v>0</v>
      </c>
    </row>
    <row r="41" spans="1:10" ht="15">
      <c r="A41" s="266" t="s">
        <v>838</v>
      </c>
      <c r="B41" s="266"/>
      <c r="C41" s="106">
        <v>47</v>
      </c>
      <c r="D41" s="106">
        <v>47</v>
      </c>
      <c r="E41" s="106">
        <v>0</v>
      </c>
      <c r="F41" s="106">
        <v>43</v>
      </c>
      <c r="G41" s="106">
        <v>4</v>
      </c>
      <c r="H41" s="106">
        <v>0</v>
      </c>
      <c r="I41" s="106">
        <v>0</v>
      </c>
      <c r="J41" s="106">
        <v>0</v>
      </c>
    </row>
    <row r="42" spans="1:10" ht="15">
      <c r="A42" s="266" t="s">
        <v>839</v>
      </c>
      <c r="B42" s="266"/>
      <c r="C42" s="106">
        <v>90</v>
      </c>
      <c r="D42" s="106">
        <v>90</v>
      </c>
      <c r="E42" s="106">
        <v>0</v>
      </c>
      <c r="F42" s="106">
        <v>82</v>
      </c>
      <c r="G42" s="106">
        <v>8</v>
      </c>
      <c r="H42" s="106">
        <v>0</v>
      </c>
      <c r="I42" s="106">
        <v>0</v>
      </c>
      <c r="J42" s="106">
        <v>0</v>
      </c>
    </row>
  </sheetData>
  <mergeCells count="14">
    <mergeCell ref="A42:B42"/>
    <mergeCell ref="A1:J1"/>
    <mergeCell ref="A2:J2"/>
    <mergeCell ref="A3:A5"/>
    <mergeCell ref="B3:B5"/>
    <mergeCell ref="C3:J3"/>
    <mergeCell ref="C4:C5"/>
    <mergeCell ref="D4:E4"/>
    <mergeCell ref="F4:J4"/>
    <mergeCell ref="A37:B37"/>
    <mergeCell ref="A38:B38"/>
    <mergeCell ref="A39:B39"/>
    <mergeCell ref="A40:B40"/>
    <mergeCell ref="A41:B41"/>
  </mergeCells>
  <hyperlinks>
    <hyperlink ref="K1" location="'Spis tabel'!A1" display="Powrót do spisu tabel"/>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O49"/>
  <sheetViews>
    <sheetView showGridLines="0" workbookViewId="0">
      <selection activeCell="O4" sqref="O4"/>
    </sheetView>
  </sheetViews>
  <sheetFormatPr defaultRowHeight="12.75"/>
  <cols>
    <col min="1" max="1" width="23.42578125" style="1" customWidth="1"/>
    <col min="2" max="16384" width="9.140625" style="1"/>
  </cols>
  <sheetData>
    <row r="1" spans="1:15">
      <c r="A1" s="219" t="s">
        <v>234</v>
      </c>
      <c r="B1" s="219"/>
      <c r="C1" s="219"/>
      <c r="D1" s="219"/>
      <c r="E1" s="219"/>
      <c r="F1" s="219"/>
      <c r="G1" s="219"/>
      <c r="H1" s="219"/>
      <c r="I1" s="219"/>
      <c r="J1" s="219"/>
      <c r="K1" s="219"/>
      <c r="L1" s="219"/>
      <c r="M1" s="219"/>
      <c r="N1" s="219"/>
      <c r="O1" s="211" t="s">
        <v>819</v>
      </c>
    </row>
    <row r="2" spans="1:15">
      <c r="A2" s="229" t="s">
        <v>235</v>
      </c>
      <c r="B2" s="229"/>
      <c r="C2" s="229"/>
      <c r="D2" s="229"/>
      <c r="E2" s="229"/>
      <c r="F2" s="229"/>
      <c r="G2" s="229"/>
      <c r="H2" s="229"/>
      <c r="I2" s="229"/>
      <c r="J2" s="229"/>
      <c r="K2" s="229"/>
      <c r="L2" s="229"/>
      <c r="M2" s="229"/>
      <c r="N2" s="229"/>
    </row>
    <row r="3" spans="1:15">
      <c r="A3" s="227" t="s">
        <v>2</v>
      </c>
      <c r="B3" s="224" t="s">
        <v>237</v>
      </c>
      <c r="C3" s="224" t="s">
        <v>238</v>
      </c>
      <c r="D3" s="224" t="s">
        <v>239</v>
      </c>
      <c r="E3" s="224" t="s">
        <v>240</v>
      </c>
      <c r="F3" s="224" t="s">
        <v>241</v>
      </c>
      <c r="G3" s="224" t="s">
        <v>242</v>
      </c>
      <c r="H3" s="224" t="s">
        <v>243</v>
      </c>
      <c r="I3" s="224" t="s">
        <v>244</v>
      </c>
      <c r="J3" s="224" t="s">
        <v>245</v>
      </c>
      <c r="K3" s="224" t="s">
        <v>246</v>
      </c>
      <c r="L3" s="224" t="s">
        <v>247</v>
      </c>
      <c r="M3" s="226" t="s">
        <v>248</v>
      </c>
      <c r="N3" s="226" t="s">
        <v>776</v>
      </c>
    </row>
    <row r="4" spans="1:15">
      <c r="A4" s="228"/>
      <c r="B4" s="225"/>
      <c r="C4" s="225"/>
      <c r="D4" s="225"/>
      <c r="E4" s="225"/>
      <c r="F4" s="225"/>
      <c r="G4" s="225"/>
      <c r="H4" s="225"/>
      <c r="I4" s="225"/>
      <c r="J4" s="225"/>
      <c r="K4" s="225"/>
      <c r="L4" s="225"/>
      <c r="M4" s="226"/>
      <c r="N4" s="226"/>
    </row>
    <row r="5" spans="1:15">
      <c r="A5" s="138" t="s">
        <v>158</v>
      </c>
      <c r="B5" s="139">
        <v>1521</v>
      </c>
      <c r="C5" s="139">
        <v>1538</v>
      </c>
      <c r="D5" s="139">
        <v>1493</v>
      </c>
      <c r="E5" s="139">
        <v>1432</v>
      </c>
      <c r="F5" s="139">
        <v>1376</v>
      </c>
      <c r="G5" s="139">
        <v>1323</v>
      </c>
      <c r="H5" s="139">
        <v>1330</v>
      </c>
      <c r="I5" s="139">
        <v>1334</v>
      </c>
      <c r="J5" s="139">
        <v>1322</v>
      </c>
      <c r="K5" s="139">
        <v>1308</v>
      </c>
      <c r="L5" s="139">
        <v>1265</v>
      </c>
      <c r="M5" s="139">
        <v>1326</v>
      </c>
      <c r="N5" s="139">
        <v>1409</v>
      </c>
    </row>
    <row r="6" spans="1:15">
      <c r="A6" s="138" t="s">
        <v>249</v>
      </c>
      <c r="B6" s="139">
        <v>1684</v>
      </c>
      <c r="C6" s="139">
        <v>1633</v>
      </c>
      <c r="D6" s="139">
        <v>1613</v>
      </c>
      <c r="E6" s="139">
        <v>1484</v>
      </c>
      <c r="F6" s="139">
        <v>1398</v>
      </c>
      <c r="G6" s="139">
        <v>1326</v>
      </c>
      <c r="H6" s="139">
        <v>1343</v>
      </c>
      <c r="I6" s="139">
        <v>1453</v>
      </c>
      <c r="J6" s="139">
        <v>1406</v>
      </c>
      <c r="K6" s="139">
        <v>1340</v>
      </c>
      <c r="L6" s="139">
        <v>1407</v>
      </c>
      <c r="M6" s="139">
        <v>1435</v>
      </c>
      <c r="N6" s="139">
        <v>1530</v>
      </c>
    </row>
    <row r="7" spans="1:15">
      <c r="A7" s="138" t="s">
        <v>159</v>
      </c>
      <c r="B7" s="139">
        <v>3271</v>
      </c>
      <c r="C7" s="139">
        <v>3290</v>
      </c>
      <c r="D7" s="139">
        <v>3122</v>
      </c>
      <c r="E7" s="139">
        <v>3040</v>
      </c>
      <c r="F7" s="139">
        <v>2806</v>
      </c>
      <c r="G7" s="139">
        <v>2739</v>
      </c>
      <c r="H7" s="139">
        <v>2764</v>
      </c>
      <c r="I7" s="139">
        <v>2720</v>
      </c>
      <c r="J7" s="139">
        <v>2608</v>
      </c>
      <c r="K7" s="139">
        <v>2471</v>
      </c>
      <c r="L7" s="139">
        <v>2398</v>
      </c>
      <c r="M7" s="139">
        <v>2357</v>
      </c>
      <c r="N7" s="139">
        <v>2473</v>
      </c>
    </row>
    <row r="8" spans="1:15">
      <c r="A8" s="138" t="s">
        <v>160</v>
      </c>
      <c r="B8" s="139">
        <v>2044</v>
      </c>
      <c r="C8" s="139">
        <v>2089</v>
      </c>
      <c r="D8" s="139">
        <v>2034</v>
      </c>
      <c r="E8" s="139">
        <v>1907</v>
      </c>
      <c r="F8" s="139">
        <v>1798</v>
      </c>
      <c r="G8" s="139">
        <v>1763</v>
      </c>
      <c r="H8" s="139">
        <v>1748</v>
      </c>
      <c r="I8" s="139">
        <v>1713</v>
      </c>
      <c r="J8" s="139">
        <v>1717</v>
      </c>
      <c r="K8" s="139">
        <v>1735</v>
      </c>
      <c r="L8" s="139">
        <v>1745</v>
      </c>
      <c r="M8" s="139">
        <v>1816</v>
      </c>
      <c r="N8" s="139">
        <v>1914</v>
      </c>
    </row>
    <row r="9" spans="1:15">
      <c r="A9" s="138" t="s">
        <v>161</v>
      </c>
      <c r="B9" s="139">
        <v>1049</v>
      </c>
      <c r="C9" s="139">
        <v>1067</v>
      </c>
      <c r="D9" s="139">
        <v>1035</v>
      </c>
      <c r="E9" s="139">
        <v>1014</v>
      </c>
      <c r="F9" s="139">
        <v>1010</v>
      </c>
      <c r="G9" s="139">
        <v>964</v>
      </c>
      <c r="H9" s="139">
        <v>960</v>
      </c>
      <c r="I9" s="139">
        <v>948</v>
      </c>
      <c r="J9" s="139">
        <v>935</v>
      </c>
      <c r="K9" s="139">
        <v>955</v>
      </c>
      <c r="L9" s="139">
        <v>959</v>
      </c>
      <c r="M9" s="139">
        <v>943</v>
      </c>
      <c r="N9" s="139">
        <v>1009</v>
      </c>
    </row>
    <row r="10" spans="1:15">
      <c r="A10" s="138" t="s">
        <v>162</v>
      </c>
      <c r="B10" s="139">
        <v>1379</v>
      </c>
      <c r="C10" s="139">
        <v>1409</v>
      </c>
      <c r="D10" s="139">
        <v>1451</v>
      </c>
      <c r="E10" s="139">
        <v>1322</v>
      </c>
      <c r="F10" s="139">
        <v>1142</v>
      </c>
      <c r="G10" s="139">
        <v>1080</v>
      </c>
      <c r="H10" s="139">
        <v>1058</v>
      </c>
      <c r="I10" s="139">
        <v>1065</v>
      </c>
      <c r="J10" s="139">
        <v>1066</v>
      </c>
      <c r="K10" s="139">
        <v>1024</v>
      </c>
      <c r="L10" s="139">
        <v>1043</v>
      </c>
      <c r="M10" s="139">
        <v>1032</v>
      </c>
      <c r="N10" s="139">
        <v>1186</v>
      </c>
    </row>
    <row r="11" spans="1:15">
      <c r="A11" s="138" t="s">
        <v>163</v>
      </c>
      <c r="B11" s="139">
        <v>2496</v>
      </c>
      <c r="C11" s="139">
        <v>2498</v>
      </c>
      <c r="D11" s="139">
        <v>2460</v>
      </c>
      <c r="E11" s="139">
        <v>2349</v>
      </c>
      <c r="F11" s="139">
        <v>2157</v>
      </c>
      <c r="G11" s="139">
        <v>2120</v>
      </c>
      <c r="H11" s="139">
        <v>2029</v>
      </c>
      <c r="I11" s="139">
        <v>2087</v>
      </c>
      <c r="J11" s="139">
        <v>2008</v>
      </c>
      <c r="K11" s="139">
        <v>1973</v>
      </c>
      <c r="L11" s="139">
        <v>1957</v>
      </c>
      <c r="M11" s="139">
        <v>2007</v>
      </c>
      <c r="N11" s="139">
        <v>2152</v>
      </c>
    </row>
    <row r="12" spans="1:15">
      <c r="A12" s="167" t="s">
        <v>32</v>
      </c>
      <c r="B12" s="139">
        <v>928</v>
      </c>
      <c r="C12" s="139">
        <v>938</v>
      </c>
      <c r="D12" s="139">
        <v>908</v>
      </c>
      <c r="E12" s="139">
        <v>855</v>
      </c>
      <c r="F12" s="139">
        <v>786</v>
      </c>
      <c r="G12" s="139">
        <v>768</v>
      </c>
      <c r="H12" s="139">
        <v>751</v>
      </c>
      <c r="I12" s="139">
        <v>792</v>
      </c>
      <c r="J12" s="139">
        <v>763</v>
      </c>
      <c r="K12" s="139">
        <v>752</v>
      </c>
      <c r="L12" s="139">
        <v>758</v>
      </c>
      <c r="M12" s="139">
        <v>742</v>
      </c>
      <c r="N12" s="139">
        <v>807</v>
      </c>
    </row>
    <row r="13" spans="1:15">
      <c r="A13" s="167" t="s">
        <v>35</v>
      </c>
      <c r="B13" s="139">
        <v>1568</v>
      </c>
      <c r="C13" s="139">
        <v>1560</v>
      </c>
      <c r="D13" s="139">
        <v>1552</v>
      </c>
      <c r="E13" s="139">
        <v>1494</v>
      </c>
      <c r="F13" s="139">
        <v>1371</v>
      </c>
      <c r="G13" s="139">
        <v>1352</v>
      </c>
      <c r="H13" s="139">
        <v>1278</v>
      </c>
      <c r="I13" s="139">
        <v>1295</v>
      </c>
      <c r="J13" s="139">
        <v>1245</v>
      </c>
      <c r="K13" s="139">
        <v>1221</v>
      </c>
      <c r="L13" s="139">
        <v>1199</v>
      </c>
      <c r="M13" s="139">
        <v>1265</v>
      </c>
      <c r="N13" s="139">
        <v>1345</v>
      </c>
    </row>
    <row r="14" spans="1:15">
      <c r="A14" s="138" t="s">
        <v>164</v>
      </c>
      <c r="B14" s="139">
        <v>649</v>
      </c>
      <c r="C14" s="139">
        <v>674</v>
      </c>
      <c r="D14" s="139">
        <v>609</v>
      </c>
      <c r="E14" s="139">
        <v>590</v>
      </c>
      <c r="F14" s="139">
        <v>580</v>
      </c>
      <c r="G14" s="139">
        <v>574</v>
      </c>
      <c r="H14" s="139">
        <v>587</v>
      </c>
      <c r="I14" s="139">
        <v>593</v>
      </c>
      <c r="J14" s="139">
        <v>608</v>
      </c>
      <c r="K14" s="139">
        <v>573</v>
      </c>
      <c r="L14" s="139">
        <v>580</v>
      </c>
      <c r="M14" s="139">
        <v>585</v>
      </c>
      <c r="N14" s="139">
        <v>648</v>
      </c>
    </row>
    <row r="15" spans="1:15">
      <c r="A15" s="138" t="s">
        <v>165</v>
      </c>
      <c r="B15" s="139">
        <v>2157</v>
      </c>
      <c r="C15" s="139">
        <v>2104</v>
      </c>
      <c r="D15" s="139">
        <v>1939</v>
      </c>
      <c r="E15" s="139">
        <v>1726</v>
      </c>
      <c r="F15" s="139">
        <v>1562</v>
      </c>
      <c r="G15" s="139">
        <v>1437</v>
      </c>
      <c r="H15" s="139">
        <v>1421</v>
      </c>
      <c r="I15" s="139">
        <v>1435</v>
      </c>
      <c r="J15" s="139">
        <v>1372</v>
      </c>
      <c r="K15" s="139">
        <v>1318</v>
      </c>
      <c r="L15" s="139">
        <v>1322</v>
      </c>
      <c r="M15" s="139">
        <v>1413</v>
      </c>
      <c r="N15" s="139">
        <v>1551</v>
      </c>
    </row>
    <row r="16" spans="1:15">
      <c r="A16" s="138" t="s">
        <v>166</v>
      </c>
      <c r="B16" s="139">
        <v>7933</v>
      </c>
      <c r="C16" s="139">
        <v>8029</v>
      </c>
      <c r="D16" s="139">
        <v>7828</v>
      </c>
      <c r="E16" s="139">
        <v>7361</v>
      </c>
      <c r="F16" s="139">
        <v>7079</v>
      </c>
      <c r="G16" s="139">
        <v>6763</v>
      </c>
      <c r="H16" s="139">
        <v>6670</v>
      </c>
      <c r="I16" s="139">
        <v>6540</v>
      </c>
      <c r="J16" s="139">
        <v>6430</v>
      </c>
      <c r="K16" s="139">
        <v>6175</v>
      </c>
      <c r="L16" s="139">
        <v>6100</v>
      </c>
      <c r="M16" s="139">
        <v>6160</v>
      </c>
      <c r="N16" s="139">
        <v>6512</v>
      </c>
    </row>
    <row r="17" spans="1:14">
      <c r="A17" s="167" t="s">
        <v>32</v>
      </c>
      <c r="B17" s="139">
        <v>5180</v>
      </c>
      <c r="C17" s="139">
        <v>5217</v>
      </c>
      <c r="D17" s="139">
        <v>5084</v>
      </c>
      <c r="E17" s="139">
        <v>4720</v>
      </c>
      <c r="F17" s="139">
        <v>4494</v>
      </c>
      <c r="G17" s="139">
        <v>4274</v>
      </c>
      <c r="H17" s="139">
        <v>4220</v>
      </c>
      <c r="I17" s="139">
        <v>4115</v>
      </c>
      <c r="J17" s="139">
        <v>4082</v>
      </c>
      <c r="K17" s="139">
        <v>3891</v>
      </c>
      <c r="L17" s="139">
        <v>3873</v>
      </c>
      <c r="M17" s="139">
        <v>3935</v>
      </c>
      <c r="N17" s="139">
        <v>4184</v>
      </c>
    </row>
    <row r="18" spans="1:14">
      <c r="A18" s="167" t="s">
        <v>31</v>
      </c>
      <c r="B18" s="139">
        <v>2753</v>
      </c>
      <c r="C18" s="139">
        <v>2812</v>
      </c>
      <c r="D18" s="139">
        <v>2744</v>
      </c>
      <c r="E18" s="139">
        <v>2641</v>
      </c>
      <c r="F18" s="139">
        <v>2585</v>
      </c>
      <c r="G18" s="139">
        <v>2489</v>
      </c>
      <c r="H18" s="139">
        <v>2450</v>
      </c>
      <c r="I18" s="139">
        <v>2425</v>
      </c>
      <c r="J18" s="139">
        <v>2348</v>
      </c>
      <c r="K18" s="139">
        <v>2284</v>
      </c>
      <c r="L18" s="139">
        <v>2227</v>
      </c>
      <c r="M18" s="139">
        <v>2225</v>
      </c>
      <c r="N18" s="139">
        <v>2328</v>
      </c>
    </row>
    <row r="19" spans="1:14">
      <c r="A19" s="138" t="s">
        <v>167</v>
      </c>
      <c r="B19" s="139">
        <v>1120</v>
      </c>
      <c r="C19" s="139">
        <v>1091</v>
      </c>
      <c r="D19" s="139">
        <v>1078</v>
      </c>
      <c r="E19" s="139">
        <v>991</v>
      </c>
      <c r="F19" s="139">
        <v>955</v>
      </c>
      <c r="G19" s="139">
        <v>922</v>
      </c>
      <c r="H19" s="139">
        <v>927</v>
      </c>
      <c r="I19" s="139">
        <v>923</v>
      </c>
      <c r="J19" s="139">
        <v>893</v>
      </c>
      <c r="K19" s="139">
        <v>939</v>
      </c>
      <c r="L19" s="139">
        <v>912</v>
      </c>
      <c r="M19" s="139">
        <v>890</v>
      </c>
      <c r="N19" s="139">
        <v>928</v>
      </c>
    </row>
    <row r="20" spans="1:14">
      <c r="A20" s="138" t="s">
        <v>168</v>
      </c>
      <c r="B20" s="139">
        <v>1416</v>
      </c>
      <c r="C20" s="139">
        <v>1426</v>
      </c>
      <c r="D20" s="139">
        <v>1359</v>
      </c>
      <c r="E20" s="139">
        <v>1233</v>
      </c>
      <c r="F20" s="139">
        <v>1210</v>
      </c>
      <c r="G20" s="139">
        <v>1116</v>
      </c>
      <c r="H20" s="139">
        <v>1102</v>
      </c>
      <c r="I20" s="139">
        <v>1122</v>
      </c>
      <c r="J20" s="139">
        <v>1069</v>
      </c>
      <c r="K20" s="139">
        <v>1070</v>
      </c>
      <c r="L20" s="139">
        <v>1116</v>
      </c>
      <c r="M20" s="139">
        <v>1161</v>
      </c>
      <c r="N20" s="139">
        <v>1313</v>
      </c>
    </row>
    <row r="21" spans="1:14">
      <c r="A21" s="138" t="s">
        <v>169</v>
      </c>
      <c r="B21" s="139">
        <v>2156</v>
      </c>
      <c r="C21" s="139">
        <v>2175</v>
      </c>
      <c r="D21" s="139">
        <v>2076</v>
      </c>
      <c r="E21" s="139">
        <v>1995</v>
      </c>
      <c r="F21" s="139">
        <v>1925</v>
      </c>
      <c r="G21" s="139">
        <v>1855</v>
      </c>
      <c r="H21" s="139">
        <v>1881</v>
      </c>
      <c r="I21" s="139">
        <v>1863</v>
      </c>
      <c r="J21" s="139">
        <v>1842</v>
      </c>
      <c r="K21" s="139">
        <v>1807</v>
      </c>
      <c r="L21" s="139">
        <v>1860</v>
      </c>
      <c r="M21" s="139">
        <v>1880</v>
      </c>
      <c r="N21" s="139">
        <v>1990</v>
      </c>
    </row>
    <row r="22" spans="1:14">
      <c r="A22" s="167" t="s">
        <v>32</v>
      </c>
      <c r="B22" s="139">
        <v>786</v>
      </c>
      <c r="C22" s="139">
        <v>804</v>
      </c>
      <c r="D22" s="139">
        <v>774</v>
      </c>
      <c r="E22" s="139">
        <v>734</v>
      </c>
      <c r="F22" s="139">
        <v>699</v>
      </c>
      <c r="G22" s="139">
        <v>668</v>
      </c>
      <c r="H22" s="139">
        <v>675</v>
      </c>
      <c r="I22" s="139">
        <v>672</v>
      </c>
      <c r="J22" s="139">
        <v>689</v>
      </c>
      <c r="K22" s="139">
        <v>661</v>
      </c>
      <c r="L22" s="139">
        <v>681</v>
      </c>
      <c r="M22" s="139">
        <v>693</v>
      </c>
      <c r="N22" s="139">
        <v>743</v>
      </c>
    </row>
    <row r="23" spans="1:14">
      <c r="A23" s="167" t="s">
        <v>33</v>
      </c>
      <c r="B23" s="139">
        <v>1370</v>
      </c>
      <c r="C23" s="139">
        <v>1371</v>
      </c>
      <c r="D23" s="139">
        <v>1302</v>
      </c>
      <c r="E23" s="139">
        <v>1261</v>
      </c>
      <c r="F23" s="139">
        <v>1226</v>
      </c>
      <c r="G23" s="139">
        <v>1187</v>
      </c>
      <c r="H23" s="139">
        <v>1206</v>
      </c>
      <c r="I23" s="139">
        <v>1191</v>
      </c>
      <c r="J23" s="139">
        <v>1153</v>
      </c>
      <c r="K23" s="139">
        <v>1146</v>
      </c>
      <c r="L23" s="139">
        <v>1179</v>
      </c>
      <c r="M23" s="139">
        <v>1187</v>
      </c>
      <c r="N23" s="139">
        <v>1247</v>
      </c>
    </row>
    <row r="24" spans="1:14">
      <c r="A24" s="138" t="s">
        <v>170</v>
      </c>
      <c r="B24" s="139">
        <v>628</v>
      </c>
      <c r="C24" s="139">
        <v>654</v>
      </c>
      <c r="D24" s="139">
        <v>629</v>
      </c>
      <c r="E24" s="139">
        <v>625</v>
      </c>
      <c r="F24" s="139">
        <v>603</v>
      </c>
      <c r="G24" s="139">
        <v>610</v>
      </c>
      <c r="H24" s="139">
        <v>594</v>
      </c>
      <c r="I24" s="139">
        <v>571</v>
      </c>
      <c r="J24" s="139">
        <v>596</v>
      </c>
      <c r="K24" s="139">
        <v>577</v>
      </c>
      <c r="L24" s="139">
        <v>569</v>
      </c>
      <c r="M24" s="139">
        <v>575</v>
      </c>
      <c r="N24" s="139">
        <v>618</v>
      </c>
    </row>
    <row r="25" spans="1:14">
      <c r="A25" s="138" t="s">
        <v>171</v>
      </c>
      <c r="B25" s="139">
        <v>801</v>
      </c>
      <c r="C25" s="139">
        <v>807</v>
      </c>
      <c r="D25" s="139">
        <v>809</v>
      </c>
      <c r="E25" s="139">
        <v>810</v>
      </c>
      <c r="F25" s="139">
        <v>738</v>
      </c>
      <c r="G25" s="139">
        <v>649</v>
      </c>
      <c r="H25" s="139">
        <v>680</v>
      </c>
      <c r="I25" s="139">
        <v>728</v>
      </c>
      <c r="J25" s="139">
        <v>703</v>
      </c>
      <c r="K25" s="139">
        <v>678</v>
      </c>
      <c r="L25" s="139">
        <v>638</v>
      </c>
      <c r="M25" s="139">
        <v>688</v>
      </c>
      <c r="N25" s="139">
        <v>714</v>
      </c>
    </row>
    <row r="26" spans="1:14">
      <c r="A26" s="138" t="s">
        <v>172</v>
      </c>
      <c r="B26" s="139">
        <v>909</v>
      </c>
      <c r="C26" s="139">
        <v>978</v>
      </c>
      <c r="D26" s="139">
        <v>917</v>
      </c>
      <c r="E26" s="139">
        <v>846</v>
      </c>
      <c r="F26" s="139">
        <v>845</v>
      </c>
      <c r="G26" s="139">
        <v>819</v>
      </c>
      <c r="H26" s="139">
        <v>798</v>
      </c>
      <c r="I26" s="139">
        <v>843</v>
      </c>
      <c r="J26" s="139">
        <v>792</v>
      </c>
      <c r="K26" s="139">
        <v>758</v>
      </c>
      <c r="L26" s="139">
        <v>847</v>
      </c>
      <c r="M26" s="139">
        <v>766</v>
      </c>
      <c r="N26" s="139">
        <v>768</v>
      </c>
    </row>
    <row r="27" spans="1:14">
      <c r="A27" s="138" t="s">
        <v>173</v>
      </c>
      <c r="B27" s="139">
        <v>2296</v>
      </c>
      <c r="C27" s="139">
        <v>2255</v>
      </c>
      <c r="D27" s="139">
        <v>2217</v>
      </c>
      <c r="E27" s="139">
        <v>2176</v>
      </c>
      <c r="F27" s="139">
        <v>2104</v>
      </c>
      <c r="G27" s="139">
        <v>2004</v>
      </c>
      <c r="H27" s="139">
        <v>1998</v>
      </c>
      <c r="I27" s="139">
        <v>2030</v>
      </c>
      <c r="J27" s="139">
        <v>2083</v>
      </c>
      <c r="K27" s="139">
        <v>2002</v>
      </c>
      <c r="L27" s="139">
        <v>1996</v>
      </c>
      <c r="M27" s="139">
        <v>2010</v>
      </c>
      <c r="N27" s="139">
        <v>2065</v>
      </c>
    </row>
    <row r="28" spans="1:14">
      <c r="A28" s="138" t="s">
        <v>174</v>
      </c>
      <c r="B28" s="139">
        <v>1195</v>
      </c>
      <c r="C28" s="139">
        <v>1190</v>
      </c>
      <c r="D28" s="139">
        <v>1171</v>
      </c>
      <c r="E28" s="139">
        <v>1074</v>
      </c>
      <c r="F28" s="139">
        <v>1024</v>
      </c>
      <c r="G28" s="139">
        <v>996</v>
      </c>
      <c r="H28" s="139">
        <v>1042</v>
      </c>
      <c r="I28" s="139">
        <v>1057</v>
      </c>
      <c r="J28" s="139">
        <v>1024</v>
      </c>
      <c r="K28" s="139">
        <v>1011</v>
      </c>
      <c r="L28" s="139">
        <v>1025</v>
      </c>
      <c r="M28" s="139">
        <v>1067</v>
      </c>
      <c r="N28" s="139">
        <v>1133</v>
      </c>
    </row>
    <row r="29" spans="1:14">
      <c r="A29" s="138" t="s">
        <v>175</v>
      </c>
      <c r="B29" s="139">
        <v>2846</v>
      </c>
      <c r="C29" s="139">
        <v>2884</v>
      </c>
      <c r="D29" s="139">
        <v>2745</v>
      </c>
      <c r="E29" s="139">
        <v>2652</v>
      </c>
      <c r="F29" s="139">
        <v>2519</v>
      </c>
      <c r="G29" s="139">
        <v>2411</v>
      </c>
      <c r="H29" s="139">
        <v>2476</v>
      </c>
      <c r="I29" s="139">
        <v>2463</v>
      </c>
      <c r="J29" s="139">
        <v>2438</v>
      </c>
      <c r="K29" s="139">
        <v>2473</v>
      </c>
      <c r="L29" s="139">
        <v>2497</v>
      </c>
      <c r="M29" s="139">
        <v>2429</v>
      </c>
      <c r="N29" s="139">
        <v>2605</v>
      </c>
    </row>
    <row r="30" spans="1:14">
      <c r="A30" s="138" t="s">
        <v>176</v>
      </c>
      <c r="B30" s="139">
        <v>970</v>
      </c>
      <c r="C30" s="139">
        <v>981</v>
      </c>
      <c r="D30" s="139">
        <v>928</v>
      </c>
      <c r="E30" s="139">
        <v>873</v>
      </c>
      <c r="F30" s="139">
        <v>803</v>
      </c>
      <c r="G30" s="139">
        <v>783</v>
      </c>
      <c r="H30" s="139">
        <v>826</v>
      </c>
      <c r="I30" s="139">
        <v>794</v>
      </c>
      <c r="J30" s="139">
        <v>792</v>
      </c>
      <c r="K30" s="139">
        <v>800</v>
      </c>
      <c r="L30" s="139">
        <v>896</v>
      </c>
      <c r="M30" s="139">
        <v>895</v>
      </c>
      <c r="N30" s="139">
        <v>929</v>
      </c>
    </row>
    <row r="31" spans="1:14">
      <c r="A31" s="138" t="s">
        <v>177</v>
      </c>
      <c r="B31" s="139">
        <v>8686</v>
      </c>
      <c r="C31" s="139">
        <v>8714</v>
      </c>
      <c r="D31" s="139">
        <v>8466</v>
      </c>
      <c r="E31" s="139">
        <v>8112</v>
      </c>
      <c r="F31" s="139">
        <v>7825</v>
      </c>
      <c r="G31" s="139">
        <v>7433</v>
      </c>
      <c r="H31" s="139">
        <v>7296</v>
      </c>
      <c r="I31" s="139">
        <v>7361</v>
      </c>
      <c r="J31" s="139">
        <v>7062</v>
      </c>
      <c r="K31" s="139">
        <v>6939</v>
      </c>
      <c r="L31" s="139">
        <v>6927</v>
      </c>
      <c r="M31" s="139">
        <v>6834</v>
      </c>
      <c r="N31" s="139">
        <v>7269</v>
      </c>
    </row>
    <row r="32" spans="1:14">
      <c r="A32" s="167" t="s">
        <v>32</v>
      </c>
      <c r="B32" s="139">
        <v>3412</v>
      </c>
      <c r="C32" s="139">
        <v>3420</v>
      </c>
      <c r="D32" s="139">
        <v>3296</v>
      </c>
      <c r="E32" s="139">
        <v>3137</v>
      </c>
      <c r="F32" s="139">
        <v>3011</v>
      </c>
      <c r="G32" s="139">
        <v>2858</v>
      </c>
      <c r="H32" s="139">
        <v>2804</v>
      </c>
      <c r="I32" s="139">
        <v>2808</v>
      </c>
      <c r="J32" s="139">
        <v>2646</v>
      </c>
      <c r="K32" s="139">
        <v>2600</v>
      </c>
      <c r="L32" s="139">
        <v>2613</v>
      </c>
      <c r="M32" s="139">
        <v>2620</v>
      </c>
      <c r="N32" s="139">
        <v>2786</v>
      </c>
    </row>
    <row r="33" spans="1:14">
      <c r="A33" s="167" t="s">
        <v>34</v>
      </c>
      <c r="B33" s="139">
        <v>5274</v>
      </c>
      <c r="C33" s="139">
        <v>5294</v>
      </c>
      <c r="D33" s="139">
        <v>5170</v>
      </c>
      <c r="E33" s="139">
        <v>4975</v>
      </c>
      <c r="F33" s="139">
        <v>4814</v>
      </c>
      <c r="G33" s="139">
        <v>4575</v>
      </c>
      <c r="H33" s="139">
        <v>4492</v>
      </c>
      <c r="I33" s="139">
        <v>4553</v>
      </c>
      <c r="J33" s="139">
        <v>4416</v>
      </c>
      <c r="K33" s="139">
        <v>4339</v>
      </c>
      <c r="L33" s="139">
        <v>4314</v>
      </c>
      <c r="M33" s="139">
        <v>4214</v>
      </c>
      <c r="N33" s="139">
        <v>4483</v>
      </c>
    </row>
    <row r="34" spans="1:14">
      <c r="A34" s="138" t="s">
        <v>178</v>
      </c>
      <c r="B34" s="139">
        <v>1249</v>
      </c>
      <c r="C34" s="139">
        <v>1236</v>
      </c>
      <c r="D34" s="139">
        <v>1206</v>
      </c>
      <c r="E34" s="139">
        <v>1171</v>
      </c>
      <c r="F34" s="139">
        <v>1094</v>
      </c>
      <c r="G34" s="139">
        <v>1045</v>
      </c>
      <c r="H34" s="139">
        <v>1094</v>
      </c>
      <c r="I34" s="139">
        <v>1079</v>
      </c>
      <c r="J34" s="139">
        <v>1018</v>
      </c>
      <c r="K34" s="139">
        <v>993</v>
      </c>
      <c r="L34" s="139">
        <v>982</v>
      </c>
      <c r="M34" s="139">
        <v>1030</v>
      </c>
      <c r="N34" s="139">
        <v>1112</v>
      </c>
    </row>
    <row r="35" spans="1:14">
      <c r="A35" s="138" t="s">
        <v>179</v>
      </c>
      <c r="B35" s="139">
        <v>2011</v>
      </c>
      <c r="C35" s="139">
        <v>1993</v>
      </c>
      <c r="D35" s="139">
        <v>1917</v>
      </c>
      <c r="E35" s="139">
        <v>1815</v>
      </c>
      <c r="F35" s="139">
        <v>1737</v>
      </c>
      <c r="G35" s="139">
        <v>1667</v>
      </c>
      <c r="H35" s="139">
        <v>1705</v>
      </c>
      <c r="I35" s="139">
        <v>1670</v>
      </c>
      <c r="J35" s="139">
        <v>1698</v>
      </c>
      <c r="K35" s="139">
        <v>1709</v>
      </c>
      <c r="L35" s="139">
        <v>1709</v>
      </c>
      <c r="M35" s="139">
        <v>1753</v>
      </c>
      <c r="N35" s="139">
        <v>1818</v>
      </c>
    </row>
    <row r="36" spans="1:14">
      <c r="A36" s="138" t="s">
        <v>180</v>
      </c>
      <c r="B36" s="139">
        <v>1501</v>
      </c>
      <c r="C36" s="139">
        <v>1539</v>
      </c>
      <c r="D36" s="139">
        <v>1491</v>
      </c>
      <c r="E36" s="139">
        <v>1418</v>
      </c>
      <c r="F36" s="139">
        <v>1381</v>
      </c>
      <c r="G36" s="139">
        <v>1312</v>
      </c>
      <c r="H36" s="139">
        <v>1268</v>
      </c>
      <c r="I36" s="139">
        <v>1217</v>
      </c>
      <c r="J36" s="139">
        <v>1186</v>
      </c>
      <c r="K36" s="139">
        <v>1159</v>
      </c>
      <c r="L36" s="139">
        <v>1165</v>
      </c>
      <c r="M36" s="139">
        <v>1181</v>
      </c>
      <c r="N36" s="139">
        <v>1274</v>
      </c>
    </row>
    <row r="37" spans="1:14">
      <c r="A37" s="138" t="s">
        <v>181</v>
      </c>
      <c r="B37" s="139">
        <v>1572</v>
      </c>
      <c r="C37" s="139">
        <v>1538</v>
      </c>
      <c r="D37" s="139">
        <v>1520</v>
      </c>
      <c r="E37" s="139">
        <v>1505</v>
      </c>
      <c r="F37" s="139">
        <v>1460</v>
      </c>
      <c r="G37" s="139">
        <v>1436</v>
      </c>
      <c r="H37" s="139">
        <v>1489</v>
      </c>
      <c r="I37" s="139">
        <v>1446</v>
      </c>
      <c r="J37" s="139">
        <v>1428</v>
      </c>
      <c r="K37" s="139">
        <v>1391</v>
      </c>
      <c r="L37" s="139">
        <v>1410</v>
      </c>
      <c r="M37" s="139">
        <v>1391</v>
      </c>
      <c r="N37" s="139">
        <v>1493</v>
      </c>
    </row>
    <row r="38" spans="1:14">
      <c r="A38" s="138" t="s">
        <v>182</v>
      </c>
      <c r="B38" s="139">
        <v>623</v>
      </c>
      <c r="C38" s="139">
        <v>596</v>
      </c>
      <c r="D38" s="139">
        <v>559</v>
      </c>
      <c r="E38" s="139">
        <v>551</v>
      </c>
      <c r="F38" s="139">
        <v>512</v>
      </c>
      <c r="G38" s="139">
        <v>474</v>
      </c>
      <c r="H38" s="139">
        <v>514</v>
      </c>
      <c r="I38" s="139">
        <v>491</v>
      </c>
      <c r="J38" s="139">
        <v>484</v>
      </c>
      <c r="K38" s="139">
        <v>426</v>
      </c>
      <c r="L38" s="139">
        <v>458</v>
      </c>
      <c r="M38" s="139">
        <v>445</v>
      </c>
      <c r="N38" s="139">
        <v>477</v>
      </c>
    </row>
    <row r="39" spans="1:14">
      <c r="A39" s="138" t="s">
        <v>183</v>
      </c>
      <c r="B39" s="139">
        <v>1776</v>
      </c>
      <c r="C39" s="139">
        <v>1810</v>
      </c>
      <c r="D39" s="139">
        <v>1764</v>
      </c>
      <c r="E39" s="139">
        <v>1656</v>
      </c>
      <c r="F39" s="139">
        <v>1661</v>
      </c>
      <c r="G39" s="139">
        <v>1652</v>
      </c>
      <c r="H39" s="139">
        <v>1742</v>
      </c>
      <c r="I39" s="139">
        <v>1686</v>
      </c>
      <c r="J39" s="139">
        <v>1631</v>
      </c>
      <c r="K39" s="139">
        <v>1518</v>
      </c>
      <c r="L39" s="139">
        <v>1569</v>
      </c>
      <c r="M39" s="139">
        <v>1637</v>
      </c>
      <c r="N39" s="139">
        <v>1666</v>
      </c>
    </row>
    <row r="40" spans="1:14">
      <c r="A40" s="138" t="s">
        <v>184</v>
      </c>
      <c r="B40" s="139">
        <v>1633</v>
      </c>
      <c r="C40" s="139">
        <v>1696</v>
      </c>
      <c r="D40" s="139">
        <v>1660</v>
      </c>
      <c r="E40" s="139">
        <v>1601</v>
      </c>
      <c r="F40" s="139">
        <v>1511</v>
      </c>
      <c r="G40" s="139">
        <v>1432</v>
      </c>
      <c r="H40" s="139">
        <v>1357</v>
      </c>
      <c r="I40" s="139">
        <v>1388</v>
      </c>
      <c r="J40" s="139">
        <v>1426</v>
      </c>
      <c r="K40" s="139">
        <v>1368</v>
      </c>
      <c r="L40" s="139">
        <v>1358</v>
      </c>
      <c r="M40" s="139">
        <v>1360</v>
      </c>
      <c r="N40" s="139">
        <v>1467</v>
      </c>
    </row>
    <row r="41" spans="1:14">
      <c r="A41" s="138" t="s">
        <v>185</v>
      </c>
      <c r="B41" s="139">
        <v>503</v>
      </c>
      <c r="C41" s="139">
        <v>546</v>
      </c>
      <c r="D41" s="139">
        <v>526</v>
      </c>
      <c r="E41" s="139">
        <v>454</v>
      </c>
      <c r="F41" s="139">
        <v>426</v>
      </c>
      <c r="G41" s="139">
        <v>394</v>
      </c>
      <c r="H41" s="139">
        <v>381</v>
      </c>
      <c r="I41" s="139">
        <v>399</v>
      </c>
      <c r="J41" s="139">
        <v>395</v>
      </c>
      <c r="K41" s="139">
        <v>399</v>
      </c>
      <c r="L41" s="139">
        <v>398</v>
      </c>
      <c r="M41" s="139">
        <v>410</v>
      </c>
      <c r="N41" s="139">
        <v>473</v>
      </c>
    </row>
    <row r="42" spans="1:14">
      <c r="A42" s="138" t="s">
        <v>186</v>
      </c>
      <c r="B42" s="139">
        <v>1334</v>
      </c>
      <c r="C42" s="139">
        <v>1344</v>
      </c>
      <c r="D42" s="139">
        <v>1350</v>
      </c>
      <c r="E42" s="139">
        <v>1242</v>
      </c>
      <c r="F42" s="139">
        <v>1200</v>
      </c>
      <c r="G42" s="139">
        <v>1104</v>
      </c>
      <c r="H42" s="139">
        <v>1085</v>
      </c>
      <c r="I42" s="139">
        <v>1103</v>
      </c>
      <c r="J42" s="139">
        <v>1075</v>
      </c>
      <c r="K42" s="139">
        <v>1052</v>
      </c>
      <c r="L42" s="139">
        <v>1070</v>
      </c>
      <c r="M42" s="139">
        <v>1154</v>
      </c>
      <c r="N42" s="139">
        <v>1265</v>
      </c>
    </row>
    <row r="43" spans="1:14">
      <c r="A43" s="138" t="s">
        <v>187</v>
      </c>
      <c r="B43" s="139">
        <v>2672</v>
      </c>
      <c r="C43" s="139">
        <v>2638</v>
      </c>
      <c r="D43" s="139">
        <v>2558</v>
      </c>
      <c r="E43" s="139">
        <v>2376</v>
      </c>
      <c r="F43" s="139">
        <v>2230</v>
      </c>
      <c r="G43" s="139">
        <v>2185</v>
      </c>
      <c r="H43" s="139">
        <v>2128</v>
      </c>
      <c r="I43" s="139">
        <v>2181</v>
      </c>
      <c r="J43" s="139">
        <v>2141</v>
      </c>
      <c r="K43" s="139">
        <v>2112</v>
      </c>
      <c r="L43" s="139">
        <v>2115</v>
      </c>
      <c r="M43" s="139">
        <v>2237</v>
      </c>
      <c r="N43" s="139">
        <v>2308</v>
      </c>
    </row>
    <row r="44" spans="1:14">
      <c r="A44" s="88" t="s">
        <v>87</v>
      </c>
      <c r="B44" s="154">
        <v>62080</v>
      </c>
      <c r="C44" s="154">
        <v>62422</v>
      </c>
      <c r="D44" s="154">
        <v>60530</v>
      </c>
      <c r="E44" s="154">
        <v>57401</v>
      </c>
      <c r="F44" s="154">
        <v>54671</v>
      </c>
      <c r="G44" s="154">
        <v>52388</v>
      </c>
      <c r="H44" s="154">
        <v>52293</v>
      </c>
      <c r="I44" s="154">
        <v>52303</v>
      </c>
      <c r="J44" s="154">
        <v>51248</v>
      </c>
      <c r="K44" s="154">
        <v>50053</v>
      </c>
      <c r="L44" s="154">
        <v>50293</v>
      </c>
      <c r="M44" s="154">
        <v>50867</v>
      </c>
      <c r="N44" s="154">
        <v>54069</v>
      </c>
    </row>
    <row r="45" spans="1:14">
      <c r="A45" s="125" t="s">
        <v>835</v>
      </c>
      <c r="B45" s="139">
        <f t="shared" ref="B45:M45" si="0">B10+B11+B14+B20+B27+B28+B30</f>
        <v>10401</v>
      </c>
      <c r="C45" s="139">
        <f t="shared" si="0"/>
        <v>10433</v>
      </c>
      <c r="D45" s="139">
        <f t="shared" si="0"/>
        <v>10195</v>
      </c>
      <c r="E45" s="139">
        <f t="shared" si="0"/>
        <v>9617</v>
      </c>
      <c r="F45" s="139">
        <f t="shared" si="0"/>
        <v>9020</v>
      </c>
      <c r="G45" s="139">
        <f t="shared" si="0"/>
        <v>8673</v>
      </c>
      <c r="H45" s="139">
        <f t="shared" si="0"/>
        <v>8642</v>
      </c>
      <c r="I45" s="139">
        <f t="shared" si="0"/>
        <v>8748</v>
      </c>
      <c r="J45" s="139">
        <f t="shared" si="0"/>
        <v>8650</v>
      </c>
      <c r="K45" s="139">
        <f t="shared" si="0"/>
        <v>8453</v>
      </c>
      <c r="L45" s="139">
        <f t="shared" si="0"/>
        <v>8613</v>
      </c>
      <c r="M45" s="139">
        <f t="shared" si="0"/>
        <v>8757</v>
      </c>
      <c r="N45" s="139">
        <v>9426</v>
      </c>
    </row>
    <row r="46" spans="1:14">
      <c r="A46" s="125" t="s">
        <v>836</v>
      </c>
      <c r="B46" s="139">
        <f t="shared" ref="B46:M46" si="1">B15+B16+B35+B39</f>
        <v>13877</v>
      </c>
      <c r="C46" s="139">
        <f t="shared" si="1"/>
        <v>13936</v>
      </c>
      <c r="D46" s="139">
        <f t="shared" si="1"/>
        <v>13448</v>
      </c>
      <c r="E46" s="139">
        <f t="shared" si="1"/>
        <v>12558</v>
      </c>
      <c r="F46" s="139">
        <f t="shared" si="1"/>
        <v>12039</v>
      </c>
      <c r="G46" s="139">
        <f t="shared" si="1"/>
        <v>11519</v>
      </c>
      <c r="H46" s="139">
        <f t="shared" si="1"/>
        <v>11538</v>
      </c>
      <c r="I46" s="139">
        <f t="shared" si="1"/>
        <v>11331</v>
      </c>
      <c r="J46" s="139">
        <f t="shared" si="1"/>
        <v>11131</v>
      </c>
      <c r="K46" s="139">
        <f t="shared" si="1"/>
        <v>10720</v>
      </c>
      <c r="L46" s="139">
        <f t="shared" si="1"/>
        <v>10700</v>
      </c>
      <c r="M46" s="139">
        <f t="shared" si="1"/>
        <v>10963</v>
      </c>
      <c r="N46" s="139">
        <v>11547</v>
      </c>
    </row>
    <row r="47" spans="1:14">
      <c r="A47" s="125" t="s">
        <v>837</v>
      </c>
      <c r="B47" s="139">
        <f t="shared" ref="B47:M47" si="2">B8+B19+B21+B34+B41</f>
        <v>7072</v>
      </c>
      <c r="C47" s="139">
        <f t="shared" si="2"/>
        <v>7137</v>
      </c>
      <c r="D47" s="139">
        <f t="shared" si="2"/>
        <v>6920</v>
      </c>
      <c r="E47" s="139">
        <f t="shared" si="2"/>
        <v>6518</v>
      </c>
      <c r="F47" s="139">
        <f t="shared" si="2"/>
        <v>6198</v>
      </c>
      <c r="G47" s="139">
        <f t="shared" si="2"/>
        <v>5979</v>
      </c>
      <c r="H47" s="139">
        <f t="shared" si="2"/>
        <v>6031</v>
      </c>
      <c r="I47" s="139">
        <f t="shared" si="2"/>
        <v>5977</v>
      </c>
      <c r="J47" s="139">
        <f t="shared" si="2"/>
        <v>5865</v>
      </c>
      <c r="K47" s="139">
        <f t="shared" si="2"/>
        <v>5873</v>
      </c>
      <c r="L47" s="139">
        <f t="shared" si="2"/>
        <v>5897</v>
      </c>
      <c r="M47" s="139">
        <f t="shared" si="2"/>
        <v>6026</v>
      </c>
      <c r="N47" s="139">
        <v>6417</v>
      </c>
    </row>
    <row r="48" spans="1:14">
      <c r="A48" s="125" t="s">
        <v>838</v>
      </c>
      <c r="B48" s="139">
        <f t="shared" ref="B48:M48" si="3">B5+B6+B29+B40+B43</f>
        <v>10356</v>
      </c>
      <c r="C48" s="139">
        <f t="shared" si="3"/>
        <v>10389</v>
      </c>
      <c r="D48" s="139">
        <f t="shared" si="3"/>
        <v>10069</v>
      </c>
      <c r="E48" s="139">
        <f t="shared" si="3"/>
        <v>9545</v>
      </c>
      <c r="F48" s="139">
        <f t="shared" si="3"/>
        <v>9034</v>
      </c>
      <c r="G48" s="139">
        <f t="shared" si="3"/>
        <v>8677</v>
      </c>
      <c r="H48" s="139">
        <f t="shared" si="3"/>
        <v>8634</v>
      </c>
      <c r="I48" s="139">
        <f t="shared" si="3"/>
        <v>8819</v>
      </c>
      <c r="J48" s="139">
        <f t="shared" si="3"/>
        <v>8733</v>
      </c>
      <c r="K48" s="139">
        <f t="shared" si="3"/>
        <v>8601</v>
      </c>
      <c r="L48" s="139">
        <f t="shared" si="3"/>
        <v>8642</v>
      </c>
      <c r="M48" s="139">
        <f t="shared" si="3"/>
        <v>8787</v>
      </c>
      <c r="N48" s="139">
        <v>9319</v>
      </c>
    </row>
    <row r="49" spans="1:14">
      <c r="A49" s="125" t="s">
        <v>839</v>
      </c>
      <c r="B49" s="139">
        <f t="shared" ref="B49:M49" si="4">B7+B9+B24+B25+B26+B31+B36+B37+B38+B42</f>
        <v>20374</v>
      </c>
      <c r="C49" s="139">
        <f t="shared" si="4"/>
        <v>20527</v>
      </c>
      <c r="D49" s="139">
        <f t="shared" si="4"/>
        <v>19898</v>
      </c>
      <c r="E49" s="139">
        <f t="shared" si="4"/>
        <v>19163</v>
      </c>
      <c r="F49" s="139">
        <f t="shared" si="4"/>
        <v>18380</v>
      </c>
      <c r="G49" s="139">
        <f t="shared" si="4"/>
        <v>17540</v>
      </c>
      <c r="H49" s="139">
        <f t="shared" si="4"/>
        <v>17448</v>
      </c>
      <c r="I49" s="139">
        <f t="shared" si="4"/>
        <v>17428</v>
      </c>
      <c r="J49" s="139">
        <f t="shared" si="4"/>
        <v>16869</v>
      </c>
      <c r="K49" s="139">
        <f t="shared" si="4"/>
        <v>16406</v>
      </c>
      <c r="L49" s="139">
        <f t="shared" si="4"/>
        <v>16441</v>
      </c>
      <c r="M49" s="139">
        <f t="shared" si="4"/>
        <v>16334</v>
      </c>
      <c r="N49" s="139">
        <v>17360</v>
      </c>
    </row>
  </sheetData>
  <mergeCells count="16">
    <mergeCell ref="A1:N1"/>
    <mergeCell ref="I3:I4"/>
    <mergeCell ref="J3:J4"/>
    <mergeCell ref="K3:K4"/>
    <mergeCell ref="L3:L4"/>
    <mergeCell ref="M3:M4"/>
    <mergeCell ref="N3:N4"/>
    <mergeCell ref="A3:A4"/>
    <mergeCell ref="B3:B4"/>
    <mergeCell ref="C3:C4"/>
    <mergeCell ref="D3:D4"/>
    <mergeCell ref="E3:E4"/>
    <mergeCell ref="F3:F4"/>
    <mergeCell ref="G3:G4"/>
    <mergeCell ref="H3:H4"/>
    <mergeCell ref="A2:N2"/>
  </mergeCells>
  <hyperlinks>
    <hyperlink ref="O1" location="'Spis tabel'!A1" display="powrót do spisu tabel"/>
  </hyperlink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G55"/>
  <sheetViews>
    <sheetView showGridLines="0" workbookViewId="0">
      <selection activeCell="G2" sqref="G2"/>
    </sheetView>
  </sheetViews>
  <sheetFormatPr defaultRowHeight="12.75"/>
  <cols>
    <col min="1" max="1" width="5.28515625" style="10" customWidth="1"/>
    <col min="2" max="2" width="22.5703125" style="10" customWidth="1"/>
    <col min="3" max="4" width="13.140625" style="12" customWidth="1"/>
    <col min="5" max="5" width="14" style="12" customWidth="1"/>
    <col min="6" max="6" width="13.7109375" style="12" customWidth="1"/>
    <col min="7" max="16384" width="9.140625" style="1"/>
  </cols>
  <sheetData>
    <row r="1" spans="1:7" ht="12.75" customHeight="1">
      <c r="A1" s="233" t="s">
        <v>334</v>
      </c>
      <c r="B1" s="233"/>
      <c r="C1" s="233"/>
      <c r="D1" s="233"/>
      <c r="E1" s="233"/>
      <c r="F1" s="233"/>
      <c r="G1" s="211" t="s">
        <v>820</v>
      </c>
    </row>
    <row r="2" spans="1:7" ht="27" customHeight="1">
      <c r="A2" s="252" t="s">
        <v>88</v>
      </c>
      <c r="B2" s="252" t="s">
        <v>2</v>
      </c>
      <c r="C2" s="252" t="s">
        <v>110</v>
      </c>
      <c r="D2" s="252"/>
      <c r="E2" s="252" t="s">
        <v>109</v>
      </c>
      <c r="F2" s="252"/>
    </row>
    <row r="3" spans="1:7" s="9" customFormat="1" ht="43.15" customHeight="1">
      <c r="A3" s="252"/>
      <c r="B3" s="252"/>
      <c r="C3" s="46" t="s">
        <v>112</v>
      </c>
      <c r="D3" s="46" t="s">
        <v>111</v>
      </c>
      <c r="E3" s="46" t="s">
        <v>112</v>
      </c>
      <c r="F3" s="46" t="s">
        <v>111</v>
      </c>
    </row>
    <row r="4" spans="1:7" s="9" customFormat="1" ht="15">
      <c r="A4" s="83" t="s">
        <v>128</v>
      </c>
      <c r="B4" s="83" t="s">
        <v>158</v>
      </c>
      <c r="C4" s="84">
        <v>0</v>
      </c>
      <c r="D4" s="84">
        <v>0</v>
      </c>
      <c r="E4" s="84">
        <v>0</v>
      </c>
      <c r="F4" s="84">
        <v>0</v>
      </c>
    </row>
    <row r="5" spans="1:7" s="9" customFormat="1" ht="14.25" customHeight="1">
      <c r="A5" s="83" t="s">
        <v>129</v>
      </c>
      <c r="B5" s="83" t="s">
        <v>249</v>
      </c>
      <c r="C5" s="7">
        <v>0</v>
      </c>
      <c r="D5" s="7">
        <v>0</v>
      </c>
      <c r="E5" s="7">
        <v>0</v>
      </c>
      <c r="F5" s="7">
        <v>0</v>
      </c>
    </row>
    <row r="6" spans="1:7" ht="15">
      <c r="A6" s="83" t="s">
        <v>130</v>
      </c>
      <c r="B6" s="83" t="s">
        <v>159</v>
      </c>
      <c r="C6" s="84">
        <v>0</v>
      </c>
      <c r="D6" s="84">
        <v>0</v>
      </c>
      <c r="E6" s="84">
        <v>1</v>
      </c>
      <c r="F6" s="84">
        <v>7</v>
      </c>
    </row>
    <row r="7" spans="1:7" ht="15">
      <c r="A7" s="83" t="s">
        <v>131</v>
      </c>
      <c r="B7" s="83" t="s">
        <v>160</v>
      </c>
      <c r="C7" s="84">
        <v>0</v>
      </c>
      <c r="D7" s="84">
        <v>0</v>
      </c>
      <c r="E7" s="84">
        <v>0</v>
      </c>
      <c r="F7" s="84">
        <v>0</v>
      </c>
    </row>
    <row r="8" spans="1:7" ht="15">
      <c r="A8" s="83" t="s">
        <v>132</v>
      </c>
      <c r="B8" s="83" t="s">
        <v>161</v>
      </c>
      <c r="C8" s="84">
        <v>0</v>
      </c>
      <c r="D8" s="84">
        <v>0</v>
      </c>
      <c r="E8" s="84">
        <v>0</v>
      </c>
      <c r="F8" s="84">
        <v>0</v>
      </c>
    </row>
    <row r="9" spans="1:7" ht="15">
      <c r="A9" s="83" t="s">
        <v>133</v>
      </c>
      <c r="B9" s="83" t="s">
        <v>162</v>
      </c>
      <c r="C9" s="84">
        <v>0</v>
      </c>
      <c r="D9" s="84">
        <v>0</v>
      </c>
      <c r="E9" s="84">
        <v>0</v>
      </c>
      <c r="F9" s="84">
        <v>0</v>
      </c>
    </row>
    <row r="10" spans="1:7" ht="15">
      <c r="A10" s="83" t="s">
        <v>134</v>
      </c>
      <c r="B10" s="83" t="s">
        <v>163</v>
      </c>
      <c r="C10" s="84">
        <v>0</v>
      </c>
      <c r="D10" s="84">
        <v>0</v>
      </c>
      <c r="E10" s="84">
        <v>1</v>
      </c>
      <c r="F10" s="84">
        <v>1</v>
      </c>
    </row>
    <row r="11" spans="1:7" s="31" customFormat="1" ht="15">
      <c r="A11" s="88" t="s">
        <v>339</v>
      </c>
      <c r="B11" s="87" t="s">
        <v>32</v>
      </c>
      <c r="C11" s="84">
        <v>0</v>
      </c>
      <c r="D11" s="84">
        <v>0</v>
      </c>
      <c r="E11" s="84">
        <v>0</v>
      </c>
      <c r="F11" s="84">
        <v>0</v>
      </c>
    </row>
    <row r="12" spans="1:7" s="31" customFormat="1" ht="15">
      <c r="A12" s="88" t="s">
        <v>340</v>
      </c>
      <c r="B12" s="87" t="s">
        <v>35</v>
      </c>
      <c r="C12" s="84">
        <v>0</v>
      </c>
      <c r="D12" s="84">
        <v>0</v>
      </c>
      <c r="E12" s="84">
        <v>1</v>
      </c>
      <c r="F12" s="84">
        <v>1</v>
      </c>
    </row>
    <row r="13" spans="1:7" ht="15">
      <c r="A13" s="83" t="s">
        <v>135</v>
      </c>
      <c r="B13" s="83" t="s">
        <v>164</v>
      </c>
      <c r="C13" s="84">
        <v>1</v>
      </c>
      <c r="D13" s="84">
        <v>22</v>
      </c>
      <c r="E13" s="84">
        <v>0</v>
      </c>
      <c r="F13" s="84">
        <v>0</v>
      </c>
    </row>
    <row r="14" spans="1:7" ht="15">
      <c r="A14" s="83" t="s">
        <v>136</v>
      </c>
      <c r="B14" s="83" t="s">
        <v>165</v>
      </c>
      <c r="C14" s="84">
        <v>0</v>
      </c>
      <c r="D14" s="84">
        <v>0</v>
      </c>
      <c r="E14" s="84">
        <v>0</v>
      </c>
      <c r="F14" s="84">
        <v>0</v>
      </c>
    </row>
    <row r="15" spans="1:7" ht="15">
      <c r="A15" s="83" t="s">
        <v>3</v>
      </c>
      <c r="B15" s="83" t="s">
        <v>166</v>
      </c>
      <c r="C15" s="84">
        <v>0</v>
      </c>
      <c r="D15" s="84">
        <v>0</v>
      </c>
      <c r="E15" s="84">
        <v>0</v>
      </c>
      <c r="F15" s="84">
        <v>0</v>
      </c>
    </row>
    <row r="16" spans="1:7" s="31" customFormat="1" ht="15">
      <c r="A16" s="88" t="s">
        <v>4</v>
      </c>
      <c r="B16" s="87" t="s">
        <v>32</v>
      </c>
      <c r="C16" s="84">
        <v>0</v>
      </c>
      <c r="D16" s="84">
        <v>0</v>
      </c>
      <c r="E16" s="84">
        <v>0</v>
      </c>
      <c r="F16" s="84">
        <v>0</v>
      </c>
    </row>
    <row r="17" spans="1:6" s="31" customFormat="1" ht="15">
      <c r="A17" s="88" t="s">
        <v>5</v>
      </c>
      <c r="B17" s="87" t="s">
        <v>31</v>
      </c>
      <c r="C17" s="84">
        <v>0</v>
      </c>
      <c r="D17" s="84">
        <v>0</v>
      </c>
      <c r="E17" s="84">
        <v>0</v>
      </c>
      <c r="F17" s="84">
        <v>0</v>
      </c>
    </row>
    <row r="18" spans="1:6" ht="15">
      <c r="A18" s="83" t="s">
        <v>6</v>
      </c>
      <c r="B18" s="83" t="s">
        <v>167</v>
      </c>
      <c r="C18" s="84">
        <v>0</v>
      </c>
      <c r="D18" s="84">
        <v>0</v>
      </c>
      <c r="E18" s="84">
        <v>1</v>
      </c>
      <c r="F18" s="84">
        <v>5</v>
      </c>
    </row>
    <row r="19" spans="1:6" ht="15">
      <c r="A19" s="83" t="s">
        <v>7</v>
      </c>
      <c r="B19" s="83" t="s">
        <v>168</v>
      </c>
      <c r="C19" s="84">
        <v>0</v>
      </c>
      <c r="D19" s="84">
        <v>0</v>
      </c>
      <c r="E19" s="84">
        <v>0</v>
      </c>
      <c r="F19" s="84">
        <v>0</v>
      </c>
    </row>
    <row r="20" spans="1:6" ht="15">
      <c r="A20" s="83" t="s">
        <v>8</v>
      </c>
      <c r="B20" s="83" t="s">
        <v>169</v>
      </c>
      <c r="C20" s="84">
        <v>0</v>
      </c>
      <c r="D20" s="84">
        <v>0</v>
      </c>
      <c r="E20" s="84">
        <v>0</v>
      </c>
      <c r="F20" s="84">
        <v>0</v>
      </c>
    </row>
    <row r="21" spans="1:6" s="31" customFormat="1" ht="15">
      <c r="A21" s="88" t="s">
        <v>9</v>
      </c>
      <c r="B21" s="87" t="s">
        <v>32</v>
      </c>
      <c r="C21" s="84">
        <v>0</v>
      </c>
      <c r="D21" s="84">
        <v>0</v>
      </c>
      <c r="E21" s="84">
        <v>0</v>
      </c>
      <c r="F21" s="84">
        <v>0</v>
      </c>
    </row>
    <row r="22" spans="1:6" s="31" customFormat="1" ht="15">
      <c r="A22" s="88" t="s">
        <v>10</v>
      </c>
      <c r="B22" s="87" t="s">
        <v>33</v>
      </c>
      <c r="C22" s="84">
        <v>0</v>
      </c>
      <c r="D22" s="84">
        <v>0</v>
      </c>
      <c r="E22" s="84">
        <v>0</v>
      </c>
      <c r="F22" s="84">
        <v>0</v>
      </c>
    </row>
    <row r="23" spans="1:6" ht="15">
      <c r="A23" s="83" t="s">
        <v>11</v>
      </c>
      <c r="B23" s="83" t="s">
        <v>170</v>
      </c>
      <c r="C23" s="84">
        <v>0</v>
      </c>
      <c r="D23" s="84">
        <v>0</v>
      </c>
      <c r="E23" s="84">
        <v>0</v>
      </c>
      <c r="F23" s="84">
        <v>0</v>
      </c>
    </row>
    <row r="24" spans="1:6" ht="15">
      <c r="A24" s="83" t="s">
        <v>12</v>
      </c>
      <c r="B24" s="83" t="s">
        <v>171</v>
      </c>
      <c r="C24" s="84">
        <v>0</v>
      </c>
      <c r="D24" s="84">
        <v>0</v>
      </c>
      <c r="E24" s="84">
        <v>0</v>
      </c>
      <c r="F24" s="84">
        <v>0</v>
      </c>
    </row>
    <row r="25" spans="1:6" ht="15">
      <c r="A25" s="83" t="s">
        <v>13</v>
      </c>
      <c r="B25" s="83" t="s">
        <v>172</v>
      </c>
      <c r="C25" s="84">
        <v>0</v>
      </c>
      <c r="D25" s="84">
        <v>0</v>
      </c>
      <c r="E25" s="84">
        <v>0</v>
      </c>
      <c r="F25" s="84">
        <v>0</v>
      </c>
    </row>
    <row r="26" spans="1:6" ht="15">
      <c r="A26" s="83" t="s">
        <v>14</v>
      </c>
      <c r="B26" s="83" t="s">
        <v>173</v>
      </c>
      <c r="C26" s="84">
        <v>1</v>
      </c>
      <c r="D26" s="84">
        <v>33</v>
      </c>
      <c r="E26" s="84">
        <v>0</v>
      </c>
      <c r="F26" s="84">
        <v>0</v>
      </c>
    </row>
    <row r="27" spans="1:6" ht="15">
      <c r="A27" s="83" t="s">
        <v>15</v>
      </c>
      <c r="B27" s="83" t="s">
        <v>174</v>
      </c>
      <c r="C27" s="84">
        <v>0</v>
      </c>
      <c r="D27" s="84">
        <v>0</v>
      </c>
      <c r="E27" s="84">
        <v>0</v>
      </c>
      <c r="F27" s="84">
        <v>0</v>
      </c>
    </row>
    <row r="28" spans="1:6" ht="15">
      <c r="A28" s="83" t="s">
        <v>16</v>
      </c>
      <c r="B28" s="83" t="s">
        <v>175</v>
      </c>
      <c r="C28" s="84">
        <v>1</v>
      </c>
      <c r="D28" s="84">
        <v>21</v>
      </c>
      <c r="E28" s="84">
        <v>0</v>
      </c>
      <c r="F28" s="84">
        <v>0</v>
      </c>
    </row>
    <row r="29" spans="1:6" ht="15">
      <c r="A29" s="83" t="s">
        <v>17</v>
      </c>
      <c r="B29" s="83" t="s">
        <v>176</v>
      </c>
      <c r="C29" s="84">
        <v>1</v>
      </c>
      <c r="D29" s="84">
        <v>1</v>
      </c>
      <c r="E29" s="84">
        <v>1</v>
      </c>
      <c r="F29" s="84">
        <v>1</v>
      </c>
    </row>
    <row r="30" spans="1:6" ht="15">
      <c r="A30" s="83" t="s">
        <v>18</v>
      </c>
      <c r="B30" s="83" t="s">
        <v>177</v>
      </c>
      <c r="C30" s="84">
        <v>2</v>
      </c>
      <c r="D30" s="84">
        <v>8</v>
      </c>
      <c r="E30" s="84">
        <v>4</v>
      </c>
      <c r="F30" s="84">
        <v>21</v>
      </c>
    </row>
    <row r="31" spans="1:6" s="31" customFormat="1" ht="15">
      <c r="A31" s="88" t="s">
        <v>19</v>
      </c>
      <c r="B31" s="87" t="s">
        <v>32</v>
      </c>
      <c r="C31" s="84">
        <v>0</v>
      </c>
      <c r="D31" s="84">
        <v>0</v>
      </c>
      <c r="E31" s="84">
        <v>0</v>
      </c>
      <c r="F31" s="84">
        <v>0</v>
      </c>
    </row>
    <row r="32" spans="1:6" s="31" customFormat="1" ht="15">
      <c r="A32" s="88" t="s">
        <v>20</v>
      </c>
      <c r="B32" s="87" t="s">
        <v>34</v>
      </c>
      <c r="C32" s="84">
        <v>2</v>
      </c>
      <c r="D32" s="84">
        <v>8</v>
      </c>
      <c r="E32" s="84">
        <v>4</v>
      </c>
      <c r="F32" s="84">
        <v>21</v>
      </c>
    </row>
    <row r="33" spans="1:6" ht="15">
      <c r="A33" s="83" t="s">
        <v>21</v>
      </c>
      <c r="B33" s="83" t="s">
        <v>178</v>
      </c>
      <c r="C33" s="84">
        <v>0</v>
      </c>
      <c r="D33" s="84">
        <v>0</v>
      </c>
      <c r="E33" s="84">
        <v>0</v>
      </c>
      <c r="F33" s="84">
        <v>0</v>
      </c>
    </row>
    <row r="34" spans="1:6" ht="15">
      <c r="A34" s="83" t="s">
        <v>22</v>
      </c>
      <c r="B34" s="83" t="s">
        <v>179</v>
      </c>
      <c r="C34" s="84">
        <v>0</v>
      </c>
      <c r="D34" s="84">
        <v>0</v>
      </c>
      <c r="E34" s="84">
        <v>0</v>
      </c>
      <c r="F34" s="84">
        <v>0</v>
      </c>
    </row>
    <row r="35" spans="1:6" ht="15">
      <c r="A35" s="83" t="s">
        <v>23</v>
      </c>
      <c r="B35" s="83" t="s">
        <v>180</v>
      </c>
      <c r="C35" s="84">
        <v>0</v>
      </c>
      <c r="D35" s="84">
        <v>0</v>
      </c>
      <c r="E35" s="84">
        <v>0</v>
      </c>
      <c r="F35" s="84">
        <v>0</v>
      </c>
    </row>
    <row r="36" spans="1:6" ht="15">
      <c r="A36" s="83" t="s">
        <v>24</v>
      </c>
      <c r="B36" s="83" t="s">
        <v>181</v>
      </c>
      <c r="C36" s="84">
        <v>0</v>
      </c>
      <c r="D36" s="84">
        <v>0</v>
      </c>
      <c r="E36" s="84">
        <v>0</v>
      </c>
      <c r="F36" s="84">
        <v>0</v>
      </c>
    </row>
    <row r="37" spans="1:6" ht="15">
      <c r="A37" s="83" t="s">
        <v>25</v>
      </c>
      <c r="B37" s="83" t="s">
        <v>182</v>
      </c>
      <c r="C37" s="84">
        <v>1</v>
      </c>
      <c r="D37" s="84">
        <v>9</v>
      </c>
      <c r="E37" s="84">
        <v>0</v>
      </c>
      <c r="F37" s="84">
        <v>0</v>
      </c>
    </row>
    <row r="38" spans="1:6" ht="15">
      <c r="A38" s="83" t="s">
        <v>26</v>
      </c>
      <c r="B38" s="83" t="s">
        <v>183</v>
      </c>
      <c r="C38" s="84">
        <v>0</v>
      </c>
      <c r="D38" s="84">
        <v>0</v>
      </c>
      <c r="E38" s="84">
        <v>0</v>
      </c>
      <c r="F38" s="84">
        <v>0</v>
      </c>
    </row>
    <row r="39" spans="1:6" ht="15">
      <c r="A39" s="83" t="s">
        <v>27</v>
      </c>
      <c r="B39" s="83" t="s">
        <v>184</v>
      </c>
      <c r="C39" s="84">
        <v>0</v>
      </c>
      <c r="D39" s="84">
        <v>0</v>
      </c>
      <c r="E39" s="84">
        <v>0</v>
      </c>
      <c r="F39" s="84">
        <v>0</v>
      </c>
    </row>
    <row r="40" spans="1:6" ht="15">
      <c r="A40" s="83" t="s">
        <v>28</v>
      </c>
      <c r="B40" s="83" t="s">
        <v>185</v>
      </c>
      <c r="C40" s="84">
        <v>0</v>
      </c>
      <c r="D40" s="84">
        <v>0</v>
      </c>
      <c r="E40" s="84">
        <v>0</v>
      </c>
      <c r="F40" s="84">
        <v>0</v>
      </c>
    </row>
    <row r="41" spans="1:6" ht="15">
      <c r="A41" s="83" t="s">
        <v>29</v>
      </c>
      <c r="B41" s="83" t="s">
        <v>186</v>
      </c>
      <c r="C41" s="84">
        <v>0</v>
      </c>
      <c r="D41" s="84">
        <v>0</v>
      </c>
      <c r="E41" s="84">
        <v>0</v>
      </c>
      <c r="F41" s="84">
        <v>0</v>
      </c>
    </row>
    <row r="42" spans="1:6" ht="15">
      <c r="A42" s="83" t="s">
        <v>30</v>
      </c>
      <c r="B42" s="83" t="s">
        <v>187</v>
      </c>
      <c r="C42" s="84">
        <v>0</v>
      </c>
      <c r="D42" s="84">
        <v>0</v>
      </c>
      <c r="E42" s="84">
        <v>0</v>
      </c>
      <c r="F42" s="84">
        <v>0</v>
      </c>
    </row>
    <row r="43" spans="1:6" ht="15" customHeight="1">
      <c r="A43" s="255" t="s">
        <v>87</v>
      </c>
      <c r="B43" s="256"/>
      <c r="C43" s="114">
        <v>7</v>
      </c>
      <c r="D43" s="114">
        <v>94</v>
      </c>
      <c r="E43" s="114">
        <v>8</v>
      </c>
      <c r="F43" s="114">
        <v>35</v>
      </c>
    </row>
    <row r="44" spans="1:6" ht="15" customHeight="1">
      <c r="A44" s="256" t="s">
        <v>835</v>
      </c>
      <c r="B44" s="256"/>
      <c r="C44" s="86">
        <v>3</v>
      </c>
      <c r="D44" s="86">
        <v>56</v>
      </c>
      <c r="E44" s="86">
        <v>2</v>
      </c>
      <c r="F44" s="86">
        <v>2</v>
      </c>
    </row>
    <row r="45" spans="1:6" ht="15" customHeight="1">
      <c r="A45" s="256" t="s">
        <v>836</v>
      </c>
      <c r="B45" s="256"/>
      <c r="C45" s="86">
        <v>0</v>
      </c>
      <c r="D45" s="86">
        <v>0</v>
      </c>
      <c r="E45" s="86">
        <v>0</v>
      </c>
      <c r="F45" s="86">
        <v>0</v>
      </c>
    </row>
    <row r="46" spans="1:6" ht="15" customHeight="1">
      <c r="A46" s="256" t="s">
        <v>837</v>
      </c>
      <c r="B46" s="256"/>
      <c r="C46" s="86">
        <v>0</v>
      </c>
      <c r="D46" s="86">
        <v>0</v>
      </c>
      <c r="E46" s="86">
        <v>1</v>
      </c>
      <c r="F46" s="86">
        <v>5</v>
      </c>
    </row>
    <row r="47" spans="1:6" ht="15" customHeight="1">
      <c r="A47" s="256" t="s">
        <v>838</v>
      </c>
      <c r="B47" s="256"/>
      <c r="C47" s="86">
        <v>1</v>
      </c>
      <c r="D47" s="86">
        <v>21</v>
      </c>
      <c r="E47" s="86">
        <v>0</v>
      </c>
      <c r="F47" s="86">
        <v>0</v>
      </c>
    </row>
    <row r="48" spans="1:6" ht="15" customHeight="1">
      <c r="A48" s="256" t="s">
        <v>839</v>
      </c>
      <c r="B48" s="256"/>
      <c r="C48" s="86">
        <v>3</v>
      </c>
      <c r="D48" s="86">
        <v>17</v>
      </c>
      <c r="E48" s="86">
        <v>5</v>
      </c>
      <c r="F48" s="86">
        <v>28</v>
      </c>
    </row>
    <row r="49" spans="1:6" s="34" customFormat="1">
      <c r="A49" s="42"/>
      <c r="B49" s="28" t="s">
        <v>48</v>
      </c>
      <c r="C49" s="43"/>
      <c r="D49" s="43"/>
      <c r="E49" s="43"/>
      <c r="F49" s="43"/>
    </row>
    <row r="50" spans="1:6">
      <c r="B50" s="1"/>
      <c r="C50" s="44"/>
      <c r="D50" s="44"/>
      <c r="E50" s="44"/>
      <c r="F50" s="44"/>
    </row>
    <row r="53" spans="1:6">
      <c r="C53" s="45"/>
    </row>
    <row r="55" spans="1:6">
      <c r="E55" s="12" t="s">
        <v>51</v>
      </c>
    </row>
  </sheetData>
  <mergeCells count="11">
    <mergeCell ref="A1:F1"/>
    <mergeCell ref="C2:D2"/>
    <mergeCell ref="E2:F2"/>
    <mergeCell ref="A2:A3"/>
    <mergeCell ref="B2:B3"/>
    <mergeCell ref="A48:B48"/>
    <mergeCell ref="A43:B43"/>
    <mergeCell ref="A44:B44"/>
    <mergeCell ref="A45:B45"/>
    <mergeCell ref="A46:B46"/>
    <mergeCell ref="A47:B47"/>
  </mergeCells>
  <hyperlinks>
    <hyperlink ref="G1" location="'Spis tabel'!A1" display="Powrót do spisu tabel"/>
  </hyperlinks>
  <pageMargins left="0.75" right="0.75" top="1" bottom="1" header="0.5" footer="0.5"/>
  <pageSetup paperSize="9" scale="85"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dimension ref="A1:L42"/>
  <sheetViews>
    <sheetView showGridLines="0" workbookViewId="0">
      <selection sqref="A1:J1"/>
    </sheetView>
  </sheetViews>
  <sheetFormatPr defaultRowHeight="12.75"/>
  <cols>
    <col min="1" max="1" width="4.85546875" style="1" customWidth="1"/>
    <col min="2" max="2" width="21.85546875" style="1" customWidth="1"/>
    <col min="3" max="3" width="15.7109375" style="1" customWidth="1"/>
    <col min="4" max="4" width="13.140625" style="1" customWidth="1"/>
    <col min="5" max="8" width="9.140625" style="1"/>
    <col min="9" max="9" width="10.7109375" style="1" customWidth="1"/>
    <col min="10" max="16384" width="9.140625" style="1"/>
  </cols>
  <sheetData>
    <row r="1" spans="1:12">
      <c r="A1" s="277" t="s">
        <v>336</v>
      </c>
      <c r="B1" s="277"/>
      <c r="C1" s="277"/>
      <c r="D1" s="277"/>
      <c r="E1" s="277"/>
      <c r="F1" s="277"/>
      <c r="G1" s="277"/>
      <c r="H1" s="277"/>
      <c r="I1" s="277"/>
      <c r="J1" s="277"/>
      <c r="K1" s="211" t="s">
        <v>820</v>
      </c>
    </row>
    <row r="2" spans="1:12">
      <c r="A2" s="279" t="s">
        <v>335</v>
      </c>
      <c r="B2" s="279"/>
      <c r="C2" s="279"/>
      <c r="D2" s="279"/>
      <c r="E2" s="279"/>
      <c r="F2" s="279"/>
      <c r="G2" s="279"/>
      <c r="H2" s="279"/>
      <c r="I2" s="279"/>
      <c r="J2" s="279"/>
    </row>
    <row r="3" spans="1:12" ht="15" customHeight="1">
      <c r="A3" s="275" t="s">
        <v>88</v>
      </c>
      <c r="B3" s="275" t="s">
        <v>2</v>
      </c>
      <c r="C3" s="275" t="s">
        <v>996</v>
      </c>
      <c r="D3" s="275" t="s">
        <v>337</v>
      </c>
      <c r="E3" s="275"/>
      <c r="F3" s="275"/>
      <c r="G3" s="275"/>
      <c r="H3" s="275"/>
      <c r="I3" s="275"/>
      <c r="J3" s="275"/>
    </row>
    <row r="4" spans="1:12" ht="12.75" customHeight="1">
      <c r="A4" s="275"/>
      <c r="B4" s="275"/>
      <c r="C4" s="275"/>
      <c r="D4" s="276" t="s">
        <v>120</v>
      </c>
      <c r="E4" s="275" t="s">
        <v>50</v>
      </c>
      <c r="F4" s="275"/>
      <c r="G4" s="275"/>
      <c r="H4" s="275"/>
      <c r="I4" s="276" t="s">
        <v>860</v>
      </c>
      <c r="J4" s="276" t="s">
        <v>121</v>
      </c>
      <c r="L4" s="38"/>
    </row>
    <row r="5" spans="1:12" ht="67.5" customHeight="1">
      <c r="A5" s="275"/>
      <c r="B5" s="275"/>
      <c r="C5" s="275"/>
      <c r="D5" s="276"/>
      <c r="E5" s="107" t="s">
        <v>122</v>
      </c>
      <c r="F5" s="107" t="s">
        <v>123</v>
      </c>
      <c r="G5" s="107" t="s">
        <v>124</v>
      </c>
      <c r="H5" s="107" t="s">
        <v>119</v>
      </c>
      <c r="I5" s="276"/>
      <c r="J5" s="276"/>
    </row>
    <row r="6" spans="1:12" ht="15">
      <c r="A6" s="108" t="s">
        <v>128</v>
      </c>
      <c r="B6" s="109" t="s">
        <v>158</v>
      </c>
      <c r="C6" s="94">
        <v>313</v>
      </c>
      <c r="D6" s="94">
        <v>197.6</v>
      </c>
      <c r="E6" s="94">
        <v>71.3</v>
      </c>
      <c r="F6" s="94">
        <v>24.6</v>
      </c>
      <c r="G6" s="94">
        <v>61.5</v>
      </c>
      <c r="H6" s="94">
        <v>40.200000000000003</v>
      </c>
      <c r="I6" s="94">
        <v>95.6</v>
      </c>
      <c r="J6" s="94">
        <v>19.800000000000011</v>
      </c>
    </row>
    <row r="7" spans="1:12" ht="14.25" customHeight="1">
      <c r="A7" s="108" t="s">
        <v>129</v>
      </c>
      <c r="B7" s="109" t="s">
        <v>249</v>
      </c>
      <c r="C7" s="95">
        <v>528</v>
      </c>
      <c r="D7" s="95">
        <v>329.1</v>
      </c>
      <c r="E7" s="95">
        <v>104.5</v>
      </c>
      <c r="F7" s="95">
        <v>59.8</v>
      </c>
      <c r="G7" s="95">
        <v>97.4</v>
      </c>
      <c r="H7" s="95">
        <v>67.400000000000006</v>
      </c>
      <c r="I7" s="95">
        <v>128.5</v>
      </c>
      <c r="J7" s="95">
        <v>70.399999999999977</v>
      </c>
    </row>
    <row r="8" spans="1:12" ht="15">
      <c r="A8" s="108" t="s">
        <v>130</v>
      </c>
      <c r="B8" s="109" t="s">
        <v>159</v>
      </c>
      <c r="C8" s="94">
        <v>609.20000000000005</v>
      </c>
      <c r="D8" s="94">
        <v>434.4</v>
      </c>
      <c r="E8" s="94">
        <v>147.6</v>
      </c>
      <c r="F8" s="94">
        <v>70.5</v>
      </c>
      <c r="G8" s="94">
        <v>123</v>
      </c>
      <c r="H8" s="94">
        <v>93.3</v>
      </c>
      <c r="I8" s="94">
        <v>150.30000000000001</v>
      </c>
      <c r="J8" s="94">
        <v>24.500000000000057</v>
      </c>
    </row>
    <row r="9" spans="1:12" ht="15">
      <c r="A9" s="108" t="s">
        <v>131</v>
      </c>
      <c r="B9" s="109" t="s">
        <v>160</v>
      </c>
      <c r="C9" s="94">
        <v>601.4</v>
      </c>
      <c r="D9" s="94">
        <v>335.8</v>
      </c>
      <c r="E9" s="94">
        <v>118.7</v>
      </c>
      <c r="F9" s="94">
        <v>51.5</v>
      </c>
      <c r="G9" s="94">
        <v>93.1</v>
      </c>
      <c r="H9" s="94">
        <v>72.5</v>
      </c>
      <c r="I9" s="94">
        <v>207.2</v>
      </c>
      <c r="J9" s="94">
        <v>58.399999999999977</v>
      </c>
    </row>
    <row r="10" spans="1:12" ht="15">
      <c r="A10" s="108" t="s">
        <v>132</v>
      </c>
      <c r="B10" s="109" t="s">
        <v>161</v>
      </c>
      <c r="C10" s="94">
        <v>279.3</v>
      </c>
      <c r="D10" s="94">
        <v>206.5</v>
      </c>
      <c r="E10" s="94">
        <v>66.599999999999994</v>
      </c>
      <c r="F10" s="94">
        <v>24.2</v>
      </c>
      <c r="G10" s="94">
        <v>72.7</v>
      </c>
      <c r="H10" s="94">
        <v>43</v>
      </c>
      <c r="I10" s="94">
        <v>60.9</v>
      </c>
      <c r="J10" s="94">
        <v>11.900000000000013</v>
      </c>
    </row>
    <row r="11" spans="1:12" ht="15">
      <c r="A11" s="108" t="s">
        <v>133</v>
      </c>
      <c r="B11" s="109" t="s">
        <v>162</v>
      </c>
      <c r="C11" s="94">
        <v>358.3</v>
      </c>
      <c r="D11" s="94">
        <v>236.7</v>
      </c>
      <c r="E11" s="94">
        <v>76.599999999999994</v>
      </c>
      <c r="F11" s="94">
        <v>29</v>
      </c>
      <c r="G11" s="94">
        <v>81.3</v>
      </c>
      <c r="H11" s="94">
        <v>49.8</v>
      </c>
      <c r="I11" s="94">
        <v>76.599999999999994</v>
      </c>
      <c r="J11" s="94">
        <v>45.000000000000028</v>
      </c>
    </row>
    <row r="12" spans="1:12" ht="15">
      <c r="A12" s="108" t="s">
        <v>134</v>
      </c>
      <c r="B12" s="109" t="s">
        <v>163</v>
      </c>
      <c r="C12" s="94">
        <v>421.4</v>
      </c>
      <c r="D12" s="94">
        <v>235.2</v>
      </c>
      <c r="E12" s="94">
        <v>90.1</v>
      </c>
      <c r="F12" s="94">
        <v>43</v>
      </c>
      <c r="G12" s="94">
        <v>102.1</v>
      </c>
      <c r="H12" s="94">
        <v>0</v>
      </c>
      <c r="I12" s="94">
        <v>143.6</v>
      </c>
      <c r="J12" s="94">
        <v>42.599999999999994</v>
      </c>
    </row>
    <row r="13" spans="1:12" ht="15">
      <c r="A13" s="108" t="s">
        <v>135</v>
      </c>
      <c r="B13" s="109" t="s">
        <v>164</v>
      </c>
      <c r="C13" s="94">
        <v>139</v>
      </c>
      <c r="D13" s="94">
        <v>65.900000000000006</v>
      </c>
      <c r="E13" s="94">
        <v>33.1</v>
      </c>
      <c r="F13" s="94">
        <v>11.2</v>
      </c>
      <c r="G13" s="94">
        <v>21.6</v>
      </c>
      <c r="H13" s="94">
        <v>0</v>
      </c>
      <c r="I13" s="94">
        <v>68.5</v>
      </c>
      <c r="J13" s="94">
        <v>4.5999999999999943</v>
      </c>
    </row>
    <row r="14" spans="1:12" ht="15">
      <c r="A14" s="108" t="s">
        <v>136</v>
      </c>
      <c r="B14" s="109" t="s">
        <v>165</v>
      </c>
      <c r="C14" s="94">
        <v>336.6</v>
      </c>
      <c r="D14" s="94">
        <v>199.9</v>
      </c>
      <c r="E14" s="94">
        <v>74.3</v>
      </c>
      <c r="F14" s="94">
        <v>46.6</v>
      </c>
      <c r="G14" s="94">
        <v>36.9</v>
      </c>
      <c r="H14" s="94">
        <v>42.1</v>
      </c>
      <c r="I14" s="94">
        <v>115.2</v>
      </c>
      <c r="J14" s="94">
        <v>21.500000000000014</v>
      </c>
    </row>
    <row r="15" spans="1:12" ht="15">
      <c r="A15" s="108" t="s">
        <v>3</v>
      </c>
      <c r="B15" s="109" t="s">
        <v>166</v>
      </c>
      <c r="C15" s="94">
        <v>1590.8</v>
      </c>
      <c r="D15" s="94">
        <v>910.1</v>
      </c>
      <c r="E15" s="94">
        <v>360.8</v>
      </c>
      <c r="F15" s="94">
        <v>184.9</v>
      </c>
      <c r="G15" s="94">
        <v>179.2</v>
      </c>
      <c r="H15" s="94">
        <v>185.2</v>
      </c>
      <c r="I15" s="94">
        <v>594</v>
      </c>
      <c r="J15" s="94">
        <v>86.699999999999932</v>
      </c>
    </row>
    <row r="16" spans="1:12" ht="15">
      <c r="A16" s="108" t="s">
        <v>6</v>
      </c>
      <c r="B16" s="109" t="s">
        <v>167</v>
      </c>
      <c r="C16" s="94">
        <v>264.89999999999998</v>
      </c>
      <c r="D16" s="94">
        <v>133.19999999999999</v>
      </c>
      <c r="E16" s="94">
        <v>51.8</v>
      </c>
      <c r="F16" s="94">
        <v>20</v>
      </c>
      <c r="G16" s="94">
        <v>61.4</v>
      </c>
      <c r="H16" s="94">
        <v>0</v>
      </c>
      <c r="I16" s="94">
        <v>121.4</v>
      </c>
      <c r="J16" s="94">
        <v>10.299999999999983</v>
      </c>
    </row>
    <row r="17" spans="1:10" ht="15">
      <c r="A17" s="108" t="s">
        <v>7</v>
      </c>
      <c r="B17" s="109" t="s">
        <v>168</v>
      </c>
      <c r="C17" s="94">
        <v>312.60000000000002</v>
      </c>
      <c r="D17" s="94">
        <v>214.4</v>
      </c>
      <c r="E17" s="94">
        <v>73.5</v>
      </c>
      <c r="F17" s="94">
        <v>47.8</v>
      </c>
      <c r="G17" s="94">
        <v>54.4</v>
      </c>
      <c r="H17" s="94">
        <v>38.700000000000003</v>
      </c>
      <c r="I17" s="94">
        <v>85.7</v>
      </c>
      <c r="J17" s="94">
        <v>12.500000000000014</v>
      </c>
    </row>
    <row r="18" spans="1:10" ht="15">
      <c r="A18" s="108" t="s">
        <v>8</v>
      </c>
      <c r="B18" s="109" t="s">
        <v>169</v>
      </c>
      <c r="C18" s="94">
        <v>559.70000000000005</v>
      </c>
      <c r="D18" s="94">
        <v>361.3</v>
      </c>
      <c r="E18" s="94">
        <v>109.5</v>
      </c>
      <c r="F18" s="94">
        <v>55.5</v>
      </c>
      <c r="G18" s="94">
        <v>118.7</v>
      </c>
      <c r="H18" s="94">
        <v>77.599999999999994</v>
      </c>
      <c r="I18" s="94">
        <v>119.3</v>
      </c>
      <c r="J18" s="94">
        <v>79.100000000000037</v>
      </c>
    </row>
    <row r="19" spans="1:10" ht="15">
      <c r="A19" s="108" t="s">
        <v>11</v>
      </c>
      <c r="B19" s="109" t="s">
        <v>170</v>
      </c>
      <c r="C19" s="94">
        <v>193.8</v>
      </c>
      <c r="D19" s="94">
        <v>72.099999999999994</v>
      </c>
      <c r="E19" s="94">
        <v>26</v>
      </c>
      <c r="F19" s="94">
        <v>12.7</v>
      </c>
      <c r="G19" s="94">
        <v>33.4</v>
      </c>
      <c r="H19" s="94">
        <v>0</v>
      </c>
      <c r="I19" s="94">
        <v>74.099999999999994</v>
      </c>
      <c r="J19" s="94">
        <v>47.600000000000023</v>
      </c>
    </row>
    <row r="20" spans="1:10" ht="15">
      <c r="A20" s="108" t="s">
        <v>12</v>
      </c>
      <c r="B20" s="109" t="s">
        <v>171</v>
      </c>
      <c r="C20" s="94">
        <v>186.1</v>
      </c>
      <c r="D20" s="94">
        <v>132.1</v>
      </c>
      <c r="E20" s="94">
        <v>55.2</v>
      </c>
      <c r="F20" s="94">
        <v>16.600000000000001</v>
      </c>
      <c r="G20" s="94">
        <v>59.4</v>
      </c>
      <c r="H20" s="94">
        <v>0.9</v>
      </c>
      <c r="I20" s="94">
        <v>26.7</v>
      </c>
      <c r="J20" s="94">
        <v>27.3</v>
      </c>
    </row>
    <row r="21" spans="1:10" ht="15">
      <c r="A21" s="108" t="s">
        <v>13</v>
      </c>
      <c r="B21" s="109" t="s">
        <v>172</v>
      </c>
      <c r="C21" s="94">
        <v>220.4</v>
      </c>
      <c r="D21" s="94">
        <v>154.19999999999999</v>
      </c>
      <c r="E21" s="94">
        <v>49.1</v>
      </c>
      <c r="F21" s="94">
        <v>23.7</v>
      </c>
      <c r="G21" s="94">
        <v>47.9</v>
      </c>
      <c r="H21" s="94">
        <v>33.5</v>
      </c>
      <c r="I21" s="94">
        <v>39.200000000000003</v>
      </c>
      <c r="J21" s="94">
        <v>27.000000000000014</v>
      </c>
    </row>
    <row r="22" spans="1:10" ht="15">
      <c r="A22" s="108" t="s">
        <v>14</v>
      </c>
      <c r="B22" s="109" t="s">
        <v>173</v>
      </c>
      <c r="C22" s="94">
        <v>618.29999999999995</v>
      </c>
      <c r="D22" s="94">
        <v>440.7</v>
      </c>
      <c r="E22" s="94">
        <v>152.80000000000001</v>
      </c>
      <c r="F22" s="94">
        <v>74.400000000000006</v>
      </c>
      <c r="G22" s="94">
        <v>127.8</v>
      </c>
      <c r="H22" s="94">
        <v>85.7</v>
      </c>
      <c r="I22" s="94">
        <v>124.5</v>
      </c>
      <c r="J22" s="94">
        <v>53.099999999999966</v>
      </c>
    </row>
    <row r="23" spans="1:10" ht="15">
      <c r="A23" s="108" t="s">
        <v>15</v>
      </c>
      <c r="B23" s="109" t="s">
        <v>174</v>
      </c>
      <c r="C23" s="94">
        <v>280.7</v>
      </c>
      <c r="D23" s="94">
        <v>171.2</v>
      </c>
      <c r="E23" s="94">
        <v>58.2</v>
      </c>
      <c r="F23" s="94">
        <v>36.4</v>
      </c>
      <c r="G23" s="94">
        <v>43.5</v>
      </c>
      <c r="H23" s="94">
        <v>33.1</v>
      </c>
      <c r="I23" s="94">
        <v>93.6</v>
      </c>
      <c r="J23" s="94">
        <v>15.900000000000006</v>
      </c>
    </row>
    <row r="24" spans="1:10" ht="15">
      <c r="A24" s="108" t="s">
        <v>16</v>
      </c>
      <c r="B24" s="109" t="s">
        <v>175</v>
      </c>
      <c r="C24" s="94">
        <v>704.9</v>
      </c>
      <c r="D24" s="94">
        <v>406.1</v>
      </c>
      <c r="E24" s="94">
        <v>122</v>
      </c>
      <c r="F24" s="94">
        <v>62.5</v>
      </c>
      <c r="G24" s="94">
        <v>136.80000000000001</v>
      </c>
      <c r="H24" s="94">
        <v>84.8</v>
      </c>
      <c r="I24" s="94">
        <v>243.2</v>
      </c>
      <c r="J24" s="94">
        <v>55.599999999999966</v>
      </c>
    </row>
    <row r="25" spans="1:10" ht="15">
      <c r="A25" s="108" t="s">
        <v>17</v>
      </c>
      <c r="B25" s="109" t="s">
        <v>176</v>
      </c>
      <c r="C25" s="94">
        <v>249.5</v>
      </c>
      <c r="D25" s="94">
        <v>164.9</v>
      </c>
      <c r="E25" s="94">
        <v>44.7</v>
      </c>
      <c r="F25" s="94">
        <v>34.700000000000003</v>
      </c>
      <c r="G25" s="94">
        <v>49.9</v>
      </c>
      <c r="H25" s="94">
        <v>35.6</v>
      </c>
      <c r="I25" s="94">
        <v>69.8</v>
      </c>
      <c r="J25" s="94">
        <v>14.799999999999997</v>
      </c>
    </row>
    <row r="26" spans="1:10" ht="15">
      <c r="A26" s="108" t="s">
        <v>18</v>
      </c>
      <c r="B26" s="109" t="s">
        <v>177</v>
      </c>
      <c r="C26" s="94">
        <v>1963.1</v>
      </c>
      <c r="D26" s="94">
        <v>1450</v>
      </c>
      <c r="E26" s="94">
        <v>488.5</v>
      </c>
      <c r="F26" s="94">
        <v>206.8</v>
      </c>
      <c r="G26" s="94">
        <v>450.8</v>
      </c>
      <c r="H26" s="94">
        <v>303.89999999999998</v>
      </c>
      <c r="I26" s="94">
        <v>284.3</v>
      </c>
      <c r="J26" s="94">
        <v>228.7999999999999</v>
      </c>
    </row>
    <row r="27" spans="1:10" ht="15">
      <c r="A27" s="108" t="s">
        <v>21</v>
      </c>
      <c r="B27" s="109" t="s">
        <v>178</v>
      </c>
      <c r="C27" s="94">
        <v>280.5</v>
      </c>
      <c r="D27" s="94">
        <v>184.1</v>
      </c>
      <c r="E27" s="94">
        <v>71.400000000000006</v>
      </c>
      <c r="F27" s="94">
        <v>31.3</v>
      </c>
      <c r="G27" s="94">
        <v>46.2</v>
      </c>
      <c r="H27" s="94">
        <v>35.200000000000003</v>
      </c>
      <c r="I27" s="94">
        <v>62.9</v>
      </c>
      <c r="J27" s="94">
        <v>33.500000000000007</v>
      </c>
    </row>
    <row r="28" spans="1:10" ht="15">
      <c r="A28" s="108" t="s">
        <v>22</v>
      </c>
      <c r="B28" s="109" t="s">
        <v>179</v>
      </c>
      <c r="C28" s="94">
        <v>397.5</v>
      </c>
      <c r="D28" s="94">
        <v>217.5</v>
      </c>
      <c r="E28" s="94">
        <v>86.2</v>
      </c>
      <c r="F28" s="94">
        <v>44.8</v>
      </c>
      <c r="G28" s="94">
        <v>40.9</v>
      </c>
      <c r="H28" s="94">
        <v>45.6</v>
      </c>
      <c r="I28" s="94">
        <v>155.19999999999999</v>
      </c>
      <c r="J28" s="94">
        <v>24.800000000000011</v>
      </c>
    </row>
    <row r="29" spans="1:10" ht="15">
      <c r="A29" s="108" t="s">
        <v>23</v>
      </c>
      <c r="B29" s="109" t="s">
        <v>180</v>
      </c>
      <c r="C29" s="94">
        <v>450.2</v>
      </c>
      <c r="D29" s="94">
        <v>242</v>
      </c>
      <c r="E29" s="94">
        <v>86.1</v>
      </c>
      <c r="F29" s="94">
        <v>33.299999999999997</v>
      </c>
      <c r="G29" s="94">
        <v>72.5</v>
      </c>
      <c r="H29" s="94">
        <v>50.1</v>
      </c>
      <c r="I29" s="94">
        <v>122.8</v>
      </c>
      <c r="J29" s="94">
        <v>85.399999999999991</v>
      </c>
    </row>
    <row r="30" spans="1:10" ht="15">
      <c r="A30" s="108" t="s">
        <v>24</v>
      </c>
      <c r="B30" s="109" t="s">
        <v>181</v>
      </c>
      <c r="C30" s="94">
        <v>402.4</v>
      </c>
      <c r="D30" s="94">
        <v>260</v>
      </c>
      <c r="E30" s="94">
        <v>96.8</v>
      </c>
      <c r="F30" s="94">
        <v>41.8</v>
      </c>
      <c r="G30" s="94">
        <v>66.5</v>
      </c>
      <c r="H30" s="94">
        <v>54.9</v>
      </c>
      <c r="I30" s="94">
        <v>114.9</v>
      </c>
      <c r="J30" s="94">
        <v>27.499999999999972</v>
      </c>
    </row>
    <row r="31" spans="1:10" ht="15">
      <c r="A31" s="108" t="s">
        <v>25</v>
      </c>
      <c r="B31" s="109" t="s">
        <v>182</v>
      </c>
      <c r="C31" s="94">
        <v>178.6</v>
      </c>
      <c r="D31" s="94">
        <v>119.4</v>
      </c>
      <c r="E31" s="94">
        <v>34.799999999999997</v>
      </c>
      <c r="F31" s="94">
        <v>17.5</v>
      </c>
      <c r="G31" s="94">
        <v>42.2</v>
      </c>
      <c r="H31" s="94">
        <v>24.9</v>
      </c>
      <c r="I31" s="94">
        <v>38.299999999999997</v>
      </c>
      <c r="J31" s="94">
        <v>20.899999999999991</v>
      </c>
    </row>
    <row r="32" spans="1:10" ht="15">
      <c r="A32" s="108" t="s">
        <v>26</v>
      </c>
      <c r="B32" s="109" t="s">
        <v>183</v>
      </c>
      <c r="C32" s="94">
        <v>466.7</v>
      </c>
      <c r="D32" s="94">
        <v>326.5</v>
      </c>
      <c r="E32" s="94">
        <v>117.4</v>
      </c>
      <c r="F32" s="94">
        <v>49.8</v>
      </c>
      <c r="G32" s="94">
        <v>93.2</v>
      </c>
      <c r="H32" s="94">
        <v>66.099999999999994</v>
      </c>
      <c r="I32" s="94">
        <v>115.7</v>
      </c>
      <c r="J32" s="94">
        <v>24.499999999999986</v>
      </c>
    </row>
    <row r="33" spans="1:10" ht="15">
      <c r="A33" s="108" t="s">
        <v>27</v>
      </c>
      <c r="B33" s="109" t="s">
        <v>184</v>
      </c>
      <c r="C33" s="94">
        <v>334.5</v>
      </c>
      <c r="D33" s="94">
        <v>227.1</v>
      </c>
      <c r="E33" s="94">
        <v>72.5</v>
      </c>
      <c r="F33" s="94">
        <v>41</v>
      </c>
      <c r="G33" s="94">
        <v>67.599999999999994</v>
      </c>
      <c r="H33" s="94">
        <v>46</v>
      </c>
      <c r="I33" s="94">
        <v>85.3</v>
      </c>
      <c r="J33" s="94">
        <v>22.100000000000009</v>
      </c>
    </row>
    <row r="34" spans="1:10" ht="15">
      <c r="A34" s="108" t="s">
        <v>28</v>
      </c>
      <c r="B34" s="109" t="s">
        <v>185</v>
      </c>
      <c r="C34" s="94">
        <v>127.4</v>
      </c>
      <c r="D34" s="94">
        <v>92.6</v>
      </c>
      <c r="E34" s="94">
        <v>24.2</v>
      </c>
      <c r="F34" s="94">
        <v>11.6</v>
      </c>
      <c r="G34" s="94">
        <v>38.1</v>
      </c>
      <c r="H34" s="94">
        <v>18.7</v>
      </c>
      <c r="I34" s="94">
        <v>27.4</v>
      </c>
      <c r="J34" s="94">
        <v>7.4000000000000128</v>
      </c>
    </row>
    <row r="35" spans="1:10" ht="15">
      <c r="A35" s="108" t="s">
        <v>29</v>
      </c>
      <c r="B35" s="109" t="s">
        <v>186</v>
      </c>
      <c r="C35" s="94">
        <v>420.3</v>
      </c>
      <c r="D35" s="94">
        <v>190.3</v>
      </c>
      <c r="E35" s="94">
        <v>71.599999999999994</v>
      </c>
      <c r="F35" s="94">
        <v>37.6</v>
      </c>
      <c r="G35" s="94">
        <v>45.2</v>
      </c>
      <c r="H35" s="94">
        <v>35.9</v>
      </c>
      <c r="I35" s="94">
        <v>209.1</v>
      </c>
      <c r="J35" s="94">
        <v>20.900000000000006</v>
      </c>
    </row>
    <row r="36" spans="1:10" ht="15">
      <c r="A36" s="108" t="s">
        <v>30</v>
      </c>
      <c r="B36" s="109" t="s">
        <v>187</v>
      </c>
      <c r="C36" s="94">
        <v>380.4</v>
      </c>
      <c r="D36" s="94">
        <v>309</v>
      </c>
      <c r="E36" s="94">
        <v>103.4</v>
      </c>
      <c r="F36" s="94">
        <v>53.5</v>
      </c>
      <c r="G36" s="94">
        <v>90.6</v>
      </c>
      <c r="H36" s="94">
        <v>61.5</v>
      </c>
      <c r="I36" s="94">
        <v>53.1</v>
      </c>
      <c r="J36" s="94">
        <v>18.299999999999976</v>
      </c>
    </row>
    <row r="37" spans="1:10" ht="15" customHeight="1">
      <c r="A37" s="278" t="s">
        <v>87</v>
      </c>
      <c r="B37" s="274"/>
      <c r="C37" s="150">
        <v>14169.5</v>
      </c>
      <c r="D37" s="150">
        <v>9019.9</v>
      </c>
      <c r="E37" s="150">
        <v>3139.3</v>
      </c>
      <c r="F37" s="150">
        <v>1498.6</v>
      </c>
      <c r="G37" s="150">
        <v>2655.8</v>
      </c>
      <c r="H37" s="150">
        <v>1726.1999999999998</v>
      </c>
      <c r="I37" s="150">
        <v>3906.8999999999996</v>
      </c>
      <c r="J37" s="150">
        <v>1242.7000000000007</v>
      </c>
    </row>
    <row r="38" spans="1:10" ht="15" customHeight="1">
      <c r="A38" s="274" t="s">
        <v>835</v>
      </c>
      <c r="B38" s="274"/>
      <c r="C38" s="94">
        <v>2379.8000000000002</v>
      </c>
      <c r="D38" s="94">
        <v>1529</v>
      </c>
      <c r="E38" s="94">
        <v>529</v>
      </c>
      <c r="F38" s="94">
        <v>276.5</v>
      </c>
      <c r="G38" s="94">
        <v>480.59999999999997</v>
      </c>
      <c r="H38" s="94">
        <v>242.89999999999998</v>
      </c>
      <c r="I38" s="94">
        <v>662.3</v>
      </c>
      <c r="J38" s="94">
        <v>188.50000000000023</v>
      </c>
    </row>
    <row r="39" spans="1:10" ht="15" customHeight="1">
      <c r="A39" s="274" t="s">
        <v>836</v>
      </c>
      <c r="B39" s="274"/>
      <c r="C39" s="94">
        <v>2791.6</v>
      </c>
      <c r="D39" s="94">
        <v>1654</v>
      </c>
      <c r="E39" s="94">
        <v>638.70000000000005</v>
      </c>
      <c r="F39" s="94">
        <v>326.10000000000002</v>
      </c>
      <c r="G39" s="94">
        <v>350.2</v>
      </c>
      <c r="H39" s="94">
        <v>339</v>
      </c>
      <c r="I39" s="94">
        <v>980.10000000000014</v>
      </c>
      <c r="J39" s="94">
        <v>157.49999999999977</v>
      </c>
    </row>
    <row r="40" spans="1:10" ht="15" customHeight="1">
      <c r="A40" s="274" t="s">
        <v>837</v>
      </c>
      <c r="B40" s="274"/>
      <c r="C40" s="94">
        <v>1833.9</v>
      </c>
      <c r="D40" s="94">
        <v>1107</v>
      </c>
      <c r="E40" s="94">
        <v>375.59999999999997</v>
      </c>
      <c r="F40" s="94">
        <v>169.9</v>
      </c>
      <c r="G40" s="94">
        <v>357.5</v>
      </c>
      <c r="H40" s="94">
        <v>204</v>
      </c>
      <c r="I40" s="94">
        <v>538.19999999999993</v>
      </c>
      <c r="J40" s="94">
        <v>188.70000000000016</v>
      </c>
    </row>
    <row r="41" spans="1:10" ht="15" customHeight="1">
      <c r="A41" s="274" t="s">
        <v>838</v>
      </c>
      <c r="B41" s="274"/>
      <c r="C41" s="94">
        <v>2260.8000000000002</v>
      </c>
      <c r="D41" s="94">
        <v>1468.9</v>
      </c>
      <c r="E41" s="94">
        <v>473.70000000000005</v>
      </c>
      <c r="F41" s="94">
        <v>241.39999999999998</v>
      </c>
      <c r="G41" s="94">
        <v>453.90000000000009</v>
      </c>
      <c r="H41" s="94">
        <v>299.89999999999998</v>
      </c>
      <c r="I41" s="94">
        <v>605.69999999999993</v>
      </c>
      <c r="J41" s="94">
        <v>186.20000000000016</v>
      </c>
    </row>
    <row r="42" spans="1:10" ht="15" customHeight="1">
      <c r="A42" s="274" t="s">
        <v>839</v>
      </c>
      <c r="B42" s="274"/>
      <c r="C42" s="94">
        <v>4903.4000000000005</v>
      </c>
      <c r="D42" s="94">
        <v>3261</v>
      </c>
      <c r="E42" s="94">
        <v>1122.3</v>
      </c>
      <c r="F42" s="94">
        <v>484.70000000000005</v>
      </c>
      <c r="G42" s="94">
        <v>1013.6</v>
      </c>
      <c r="H42" s="94">
        <v>640.39999999999986</v>
      </c>
      <c r="I42" s="94">
        <v>1120.5999999999999</v>
      </c>
      <c r="J42" s="94">
        <v>521.80000000000064</v>
      </c>
    </row>
  </sheetData>
  <mergeCells count="16">
    <mergeCell ref="A1:J1"/>
    <mergeCell ref="A37:B37"/>
    <mergeCell ref="A38:B38"/>
    <mergeCell ref="A39:B39"/>
    <mergeCell ref="A40:B40"/>
    <mergeCell ref="A2:J2"/>
    <mergeCell ref="A42:B42"/>
    <mergeCell ref="A3:A5"/>
    <mergeCell ref="B3:B5"/>
    <mergeCell ref="D3:J3"/>
    <mergeCell ref="D4:D5"/>
    <mergeCell ref="I4:I5"/>
    <mergeCell ref="J4:J5"/>
    <mergeCell ref="C3:C5"/>
    <mergeCell ref="E4:H4"/>
    <mergeCell ref="A41:B41"/>
  </mergeCells>
  <hyperlinks>
    <hyperlink ref="K1" location="'Spis tabel'!A1" display="Powrót do spisu tabel"/>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S43"/>
  <sheetViews>
    <sheetView showGridLines="0" zoomScaleNormal="100" workbookViewId="0">
      <selection sqref="A1:L1"/>
    </sheetView>
  </sheetViews>
  <sheetFormatPr defaultRowHeight="12.75"/>
  <cols>
    <col min="1" max="1" width="4.5703125" style="1" customWidth="1"/>
    <col min="2" max="2" width="21.5703125" style="1" customWidth="1"/>
    <col min="3" max="3" width="13.42578125" style="1" customWidth="1"/>
    <col min="4" max="4" width="8" style="1" customWidth="1"/>
    <col min="5" max="5" width="8" style="33" customWidth="1"/>
    <col min="6" max="6" width="7.5703125" style="1" customWidth="1"/>
    <col min="7" max="7" width="8.5703125" style="1" customWidth="1"/>
    <col min="8" max="10" width="7.7109375" style="1" customWidth="1"/>
    <col min="11" max="11" width="8.5703125" style="1" customWidth="1"/>
    <col min="12" max="12" width="8.42578125" style="1" customWidth="1"/>
    <col min="13" max="18" width="9.140625" style="1"/>
    <col min="19" max="19" width="18.28515625" style="1" customWidth="1"/>
    <col min="20" max="16384" width="9.140625" style="1"/>
  </cols>
  <sheetData>
    <row r="1" spans="1:19" ht="15.75" customHeight="1">
      <c r="A1" s="233" t="s">
        <v>861</v>
      </c>
      <c r="B1" s="233"/>
      <c r="C1" s="233"/>
      <c r="D1" s="233"/>
      <c r="E1" s="233"/>
      <c r="F1" s="233"/>
      <c r="G1" s="233"/>
      <c r="H1" s="233"/>
      <c r="I1" s="233"/>
      <c r="J1" s="233"/>
      <c r="K1" s="233"/>
      <c r="L1" s="233"/>
      <c r="S1" s="211" t="s">
        <v>820</v>
      </c>
    </row>
    <row r="2" spans="1:19" ht="13.5" customHeight="1">
      <c r="A2" s="275" t="s">
        <v>88</v>
      </c>
      <c r="B2" s="275" t="s">
        <v>2</v>
      </c>
      <c r="C2" s="290" t="s">
        <v>113</v>
      </c>
      <c r="D2" s="281" t="s">
        <v>66</v>
      </c>
      <c r="E2" s="282"/>
      <c r="F2" s="282"/>
      <c r="G2" s="282"/>
      <c r="H2" s="282"/>
      <c r="I2" s="282"/>
      <c r="J2" s="282"/>
      <c r="K2" s="282"/>
      <c r="L2" s="282"/>
      <c r="M2" s="282"/>
      <c r="N2" s="282"/>
      <c r="O2" s="282"/>
      <c r="P2" s="282"/>
      <c r="Q2" s="282"/>
      <c r="R2" s="282"/>
    </row>
    <row r="3" spans="1:19" ht="13.5" customHeight="1">
      <c r="A3" s="275"/>
      <c r="B3" s="275"/>
      <c r="C3" s="290"/>
      <c r="D3" s="280" t="s">
        <v>58</v>
      </c>
      <c r="E3" s="283" t="s">
        <v>59</v>
      </c>
      <c r="F3" s="280" t="s">
        <v>72</v>
      </c>
      <c r="G3" s="280" t="s">
        <v>73</v>
      </c>
      <c r="H3" s="280" t="s">
        <v>67</v>
      </c>
      <c r="I3" s="280" t="s">
        <v>137</v>
      </c>
      <c r="J3" s="280" t="s">
        <v>190</v>
      </c>
      <c r="K3" s="280" t="s">
        <v>191</v>
      </c>
      <c r="L3" s="283" t="s">
        <v>192</v>
      </c>
      <c r="M3" s="280" t="s">
        <v>193</v>
      </c>
      <c r="N3" s="283" t="s">
        <v>194</v>
      </c>
      <c r="O3" s="280" t="s">
        <v>195</v>
      </c>
      <c r="P3" s="280" t="s">
        <v>196</v>
      </c>
      <c r="Q3" s="280" t="s">
        <v>197</v>
      </c>
      <c r="R3" s="280" t="s">
        <v>203</v>
      </c>
    </row>
    <row r="4" spans="1:19" ht="83.25" customHeight="1">
      <c r="A4" s="275"/>
      <c r="B4" s="275"/>
      <c r="C4" s="290"/>
      <c r="D4" s="280"/>
      <c r="E4" s="283"/>
      <c r="F4" s="280"/>
      <c r="G4" s="280"/>
      <c r="H4" s="280"/>
      <c r="I4" s="280"/>
      <c r="J4" s="280"/>
      <c r="K4" s="280"/>
      <c r="L4" s="283"/>
      <c r="M4" s="280"/>
      <c r="N4" s="283"/>
      <c r="O4" s="280"/>
      <c r="P4" s="280"/>
      <c r="Q4" s="280"/>
      <c r="R4" s="280"/>
    </row>
    <row r="5" spans="1:19" ht="15">
      <c r="A5" s="108" t="s">
        <v>128</v>
      </c>
      <c r="B5" s="109" t="s">
        <v>158</v>
      </c>
      <c r="C5" s="96">
        <v>95.600000000000009</v>
      </c>
      <c r="D5" s="94">
        <v>17.5</v>
      </c>
      <c r="E5" s="94">
        <v>13</v>
      </c>
      <c r="F5" s="94">
        <v>0</v>
      </c>
      <c r="G5" s="94">
        <v>57.4</v>
      </c>
      <c r="H5" s="94">
        <v>0</v>
      </c>
      <c r="I5" s="94">
        <v>0</v>
      </c>
      <c r="J5" s="94">
        <v>0</v>
      </c>
      <c r="K5" s="94">
        <v>0</v>
      </c>
      <c r="L5" s="94">
        <v>0</v>
      </c>
      <c r="M5" s="94">
        <v>7.7</v>
      </c>
      <c r="N5" s="94">
        <v>0</v>
      </c>
      <c r="O5" s="94">
        <v>0</v>
      </c>
      <c r="P5" s="94">
        <v>0</v>
      </c>
      <c r="Q5" s="94">
        <v>0</v>
      </c>
      <c r="R5" s="94">
        <v>0</v>
      </c>
    </row>
    <row r="6" spans="1:19" ht="14.25" customHeight="1">
      <c r="A6" s="108" t="s">
        <v>129</v>
      </c>
      <c r="B6" s="109" t="s">
        <v>249</v>
      </c>
      <c r="C6" s="96">
        <v>128.50000000000003</v>
      </c>
      <c r="D6" s="95">
        <v>31.2</v>
      </c>
      <c r="E6" s="95">
        <v>0</v>
      </c>
      <c r="F6" s="95">
        <v>5.6</v>
      </c>
      <c r="G6" s="95">
        <v>78.400000000000006</v>
      </c>
      <c r="H6" s="95">
        <v>0</v>
      </c>
      <c r="I6" s="95">
        <v>0</v>
      </c>
      <c r="J6" s="95">
        <v>0</v>
      </c>
      <c r="K6" s="95">
        <v>4.9000000000000004</v>
      </c>
      <c r="L6" s="95">
        <v>8</v>
      </c>
      <c r="M6" s="94">
        <v>0</v>
      </c>
      <c r="N6" s="94">
        <v>0</v>
      </c>
      <c r="O6" s="94">
        <v>0</v>
      </c>
      <c r="P6" s="94">
        <v>0</v>
      </c>
      <c r="Q6" s="94">
        <v>0</v>
      </c>
      <c r="R6" s="95">
        <v>0.4</v>
      </c>
    </row>
    <row r="7" spans="1:19" ht="15">
      <c r="A7" s="108" t="s">
        <v>130</v>
      </c>
      <c r="B7" s="109" t="s">
        <v>159</v>
      </c>
      <c r="C7" s="96">
        <v>150.30000000000001</v>
      </c>
      <c r="D7" s="94">
        <v>0</v>
      </c>
      <c r="E7" s="94">
        <v>0</v>
      </c>
      <c r="F7" s="94">
        <v>0</v>
      </c>
      <c r="G7" s="94">
        <v>114.9</v>
      </c>
      <c r="H7" s="94">
        <v>0</v>
      </c>
      <c r="I7" s="94">
        <v>0</v>
      </c>
      <c r="J7" s="94">
        <v>0</v>
      </c>
      <c r="K7" s="94">
        <v>17.600000000000001</v>
      </c>
      <c r="L7" s="94">
        <v>0</v>
      </c>
      <c r="M7" s="94">
        <v>17.8</v>
      </c>
      <c r="N7" s="94">
        <v>0</v>
      </c>
      <c r="O7" s="94">
        <v>0</v>
      </c>
      <c r="P7" s="94">
        <v>0</v>
      </c>
      <c r="Q7" s="94">
        <v>0</v>
      </c>
      <c r="R7" s="94">
        <v>0</v>
      </c>
    </row>
    <row r="8" spans="1:19" ht="15">
      <c r="A8" s="108" t="s">
        <v>131</v>
      </c>
      <c r="B8" s="109" t="s">
        <v>160</v>
      </c>
      <c r="C8" s="96">
        <v>207.2</v>
      </c>
      <c r="D8" s="94">
        <v>7.8</v>
      </c>
      <c r="E8" s="94">
        <v>0</v>
      </c>
      <c r="F8" s="94">
        <v>2.5</v>
      </c>
      <c r="G8" s="94">
        <v>189.1</v>
      </c>
      <c r="H8" s="94">
        <v>0</v>
      </c>
      <c r="I8" s="94">
        <v>0</v>
      </c>
      <c r="J8" s="94">
        <v>0</v>
      </c>
      <c r="K8" s="94">
        <v>3.4</v>
      </c>
      <c r="L8" s="94">
        <v>0</v>
      </c>
      <c r="M8" s="94">
        <v>4.2</v>
      </c>
      <c r="N8" s="94">
        <v>0</v>
      </c>
      <c r="O8" s="94">
        <v>0</v>
      </c>
      <c r="P8" s="94">
        <v>0</v>
      </c>
      <c r="Q8" s="94">
        <v>0</v>
      </c>
      <c r="R8" s="94">
        <v>0.2</v>
      </c>
    </row>
    <row r="9" spans="1:19" ht="15">
      <c r="A9" s="108" t="s">
        <v>132</v>
      </c>
      <c r="B9" s="109" t="s">
        <v>161</v>
      </c>
      <c r="C9" s="96">
        <v>60.9</v>
      </c>
      <c r="D9" s="94">
        <v>0.8</v>
      </c>
      <c r="E9" s="94">
        <v>0</v>
      </c>
      <c r="F9" s="94">
        <v>0</v>
      </c>
      <c r="G9" s="94">
        <v>60.1</v>
      </c>
      <c r="H9" s="94">
        <v>0</v>
      </c>
      <c r="I9" s="94">
        <v>0</v>
      </c>
      <c r="J9" s="94">
        <v>0</v>
      </c>
      <c r="K9" s="94">
        <v>0</v>
      </c>
      <c r="L9" s="94">
        <v>0</v>
      </c>
      <c r="M9" s="94">
        <v>0</v>
      </c>
      <c r="N9" s="94">
        <v>0</v>
      </c>
      <c r="O9" s="94">
        <v>0</v>
      </c>
      <c r="P9" s="94">
        <v>0</v>
      </c>
      <c r="Q9" s="94">
        <v>0</v>
      </c>
      <c r="R9" s="94">
        <v>0</v>
      </c>
    </row>
    <row r="10" spans="1:19" ht="15">
      <c r="A10" s="108" t="s">
        <v>133</v>
      </c>
      <c r="B10" s="109" t="s">
        <v>162</v>
      </c>
      <c r="C10" s="96">
        <v>76.599999999999994</v>
      </c>
      <c r="D10" s="94">
        <v>10.8</v>
      </c>
      <c r="E10" s="94">
        <v>0</v>
      </c>
      <c r="F10" s="94">
        <v>0</v>
      </c>
      <c r="G10" s="94">
        <v>29.8</v>
      </c>
      <c r="H10" s="94">
        <v>0</v>
      </c>
      <c r="I10" s="94">
        <v>0</v>
      </c>
      <c r="J10" s="94">
        <v>0</v>
      </c>
      <c r="K10" s="94">
        <v>0</v>
      </c>
      <c r="L10" s="94">
        <v>10</v>
      </c>
      <c r="M10" s="94">
        <v>2</v>
      </c>
      <c r="N10" s="94">
        <v>0</v>
      </c>
      <c r="O10" s="94">
        <v>0</v>
      </c>
      <c r="P10" s="94">
        <v>24</v>
      </c>
      <c r="Q10" s="94">
        <v>0</v>
      </c>
      <c r="R10" s="94">
        <v>0</v>
      </c>
    </row>
    <row r="11" spans="1:19" ht="15">
      <c r="A11" s="108" t="s">
        <v>134</v>
      </c>
      <c r="B11" s="109" t="s">
        <v>163</v>
      </c>
      <c r="C11" s="96">
        <v>143.6</v>
      </c>
      <c r="D11" s="94">
        <v>5.0999999999999996</v>
      </c>
      <c r="E11" s="94">
        <v>29.4</v>
      </c>
      <c r="F11" s="94">
        <v>8.6999999999999993</v>
      </c>
      <c r="G11" s="94">
        <v>81.8</v>
      </c>
      <c r="H11" s="94">
        <v>0</v>
      </c>
      <c r="I11" s="94">
        <v>0</v>
      </c>
      <c r="J11" s="94">
        <v>0</v>
      </c>
      <c r="K11" s="94">
        <v>18.600000000000001</v>
      </c>
      <c r="L11" s="94">
        <v>0</v>
      </c>
      <c r="M11" s="94">
        <v>0</v>
      </c>
      <c r="N11" s="94">
        <v>0</v>
      </c>
      <c r="O11" s="94">
        <v>0</v>
      </c>
      <c r="P11" s="94">
        <v>0</v>
      </c>
      <c r="Q11" s="94">
        <v>0</v>
      </c>
      <c r="R11" s="94">
        <v>0</v>
      </c>
    </row>
    <row r="12" spans="1:19" s="31" customFormat="1" ht="15">
      <c r="A12" s="108" t="s">
        <v>135</v>
      </c>
      <c r="B12" s="109" t="s">
        <v>164</v>
      </c>
      <c r="C12" s="96">
        <v>68.5</v>
      </c>
      <c r="D12" s="94">
        <v>5.6</v>
      </c>
      <c r="E12" s="94">
        <v>1.5</v>
      </c>
      <c r="F12" s="94">
        <v>2.1</v>
      </c>
      <c r="G12" s="94">
        <v>59.3</v>
      </c>
      <c r="H12" s="94">
        <v>0</v>
      </c>
      <c r="I12" s="94">
        <v>0</v>
      </c>
      <c r="J12" s="94">
        <v>0</v>
      </c>
      <c r="K12" s="94">
        <v>0</v>
      </c>
      <c r="L12" s="94">
        <v>0</v>
      </c>
      <c r="M12" s="94">
        <v>0</v>
      </c>
      <c r="N12" s="94">
        <v>0</v>
      </c>
      <c r="O12" s="94">
        <v>0</v>
      </c>
      <c r="P12" s="94">
        <v>0</v>
      </c>
      <c r="Q12" s="94">
        <v>0</v>
      </c>
      <c r="R12" s="94">
        <v>0</v>
      </c>
    </row>
    <row r="13" spans="1:19" s="31" customFormat="1" ht="15">
      <c r="A13" s="108" t="s">
        <v>136</v>
      </c>
      <c r="B13" s="109" t="s">
        <v>165</v>
      </c>
      <c r="C13" s="96">
        <v>115.19999999999999</v>
      </c>
      <c r="D13" s="94">
        <v>4.9000000000000004</v>
      </c>
      <c r="E13" s="94">
        <v>0</v>
      </c>
      <c r="F13" s="94">
        <v>39.1</v>
      </c>
      <c r="G13" s="94">
        <v>60.1</v>
      </c>
      <c r="H13" s="94">
        <v>0</v>
      </c>
      <c r="I13" s="94">
        <v>0</v>
      </c>
      <c r="J13" s="94">
        <v>0</v>
      </c>
      <c r="K13" s="94">
        <v>0</v>
      </c>
      <c r="L13" s="94">
        <v>10</v>
      </c>
      <c r="M13" s="94">
        <v>1.1000000000000001</v>
      </c>
      <c r="N13" s="94">
        <v>0</v>
      </c>
      <c r="O13" s="94">
        <v>0</v>
      </c>
      <c r="P13" s="94">
        <v>0</v>
      </c>
      <c r="Q13" s="94">
        <v>0</v>
      </c>
      <c r="R13" s="94">
        <v>0</v>
      </c>
    </row>
    <row r="14" spans="1:19" ht="15">
      <c r="A14" s="108" t="s">
        <v>3</v>
      </c>
      <c r="B14" s="109" t="s">
        <v>166</v>
      </c>
      <c r="C14" s="96">
        <v>594.00000000000011</v>
      </c>
      <c r="D14" s="94">
        <v>37.200000000000003</v>
      </c>
      <c r="E14" s="94">
        <v>40.9</v>
      </c>
      <c r="F14" s="94">
        <v>0.8</v>
      </c>
      <c r="G14" s="94">
        <v>492.7</v>
      </c>
      <c r="H14" s="94">
        <v>0</v>
      </c>
      <c r="I14" s="94">
        <v>15.7</v>
      </c>
      <c r="J14" s="94">
        <v>0</v>
      </c>
      <c r="K14" s="94">
        <v>0</v>
      </c>
      <c r="L14" s="94">
        <v>0</v>
      </c>
      <c r="M14" s="94">
        <v>3.1</v>
      </c>
      <c r="N14" s="94">
        <v>0</v>
      </c>
      <c r="O14" s="94">
        <v>0</v>
      </c>
      <c r="P14" s="94">
        <v>0</v>
      </c>
      <c r="Q14" s="94">
        <v>0</v>
      </c>
      <c r="R14" s="94">
        <v>3.5999999999999996</v>
      </c>
    </row>
    <row r="15" spans="1:19" ht="15">
      <c r="A15" s="108" t="s">
        <v>6</v>
      </c>
      <c r="B15" s="109" t="s">
        <v>167</v>
      </c>
      <c r="C15" s="96">
        <v>121.4</v>
      </c>
      <c r="D15" s="94">
        <v>29.7</v>
      </c>
      <c r="E15" s="94">
        <v>0</v>
      </c>
      <c r="F15" s="94">
        <v>1.1000000000000001</v>
      </c>
      <c r="G15" s="94">
        <v>66.900000000000006</v>
      </c>
      <c r="H15" s="94">
        <v>0</v>
      </c>
      <c r="I15" s="94">
        <v>0</v>
      </c>
      <c r="J15" s="94">
        <v>0</v>
      </c>
      <c r="K15" s="94">
        <v>0</v>
      </c>
      <c r="L15" s="94">
        <v>22.5</v>
      </c>
      <c r="M15" s="94">
        <v>1</v>
      </c>
      <c r="N15" s="94">
        <v>0</v>
      </c>
      <c r="O15" s="94">
        <v>0</v>
      </c>
      <c r="P15" s="94">
        <v>0</v>
      </c>
      <c r="Q15" s="94">
        <v>0</v>
      </c>
      <c r="R15" s="94">
        <v>0.2</v>
      </c>
    </row>
    <row r="16" spans="1:19" ht="15">
      <c r="A16" s="108" t="s">
        <v>7</v>
      </c>
      <c r="B16" s="109" t="s">
        <v>168</v>
      </c>
      <c r="C16" s="96">
        <v>85.699999999999989</v>
      </c>
      <c r="D16" s="94">
        <v>0</v>
      </c>
      <c r="E16" s="94">
        <v>0</v>
      </c>
      <c r="F16" s="94">
        <v>5.3</v>
      </c>
      <c r="G16" s="94">
        <v>50.4</v>
      </c>
      <c r="H16" s="94">
        <v>0</v>
      </c>
      <c r="I16" s="94">
        <v>0</v>
      </c>
      <c r="J16" s="94">
        <v>0</v>
      </c>
      <c r="K16" s="94">
        <v>0</v>
      </c>
      <c r="L16" s="94">
        <v>28</v>
      </c>
      <c r="M16" s="94">
        <v>2</v>
      </c>
      <c r="N16" s="94">
        <v>0</v>
      </c>
      <c r="O16" s="94">
        <v>0</v>
      </c>
      <c r="P16" s="94">
        <v>0</v>
      </c>
      <c r="Q16" s="94">
        <v>0</v>
      </c>
      <c r="R16" s="94">
        <v>0</v>
      </c>
    </row>
    <row r="17" spans="1:18" s="31" customFormat="1" ht="15">
      <c r="A17" s="108" t="s">
        <v>8</v>
      </c>
      <c r="B17" s="109" t="s">
        <v>169</v>
      </c>
      <c r="C17" s="96">
        <v>119.3</v>
      </c>
      <c r="D17" s="94">
        <v>3.8</v>
      </c>
      <c r="E17" s="94">
        <v>2.2999999999999998</v>
      </c>
      <c r="F17" s="94">
        <v>3</v>
      </c>
      <c r="G17" s="94">
        <v>77.400000000000006</v>
      </c>
      <c r="H17" s="94">
        <v>0.4</v>
      </c>
      <c r="I17" s="94">
        <v>0</v>
      </c>
      <c r="J17" s="94">
        <v>0</v>
      </c>
      <c r="K17" s="94">
        <v>3.3</v>
      </c>
      <c r="L17" s="94">
        <v>24</v>
      </c>
      <c r="M17" s="94">
        <v>5.0999999999999996</v>
      </c>
      <c r="N17" s="94">
        <v>0</v>
      </c>
      <c r="O17" s="94">
        <v>0</v>
      </c>
      <c r="P17" s="94">
        <v>0</v>
      </c>
      <c r="Q17" s="94">
        <v>0</v>
      </c>
      <c r="R17" s="94">
        <v>0</v>
      </c>
    </row>
    <row r="18" spans="1:18" s="31" customFormat="1" ht="15">
      <c r="A18" s="108" t="s">
        <v>11</v>
      </c>
      <c r="B18" s="109" t="s">
        <v>170</v>
      </c>
      <c r="C18" s="96">
        <v>74.099999999999994</v>
      </c>
      <c r="D18" s="94">
        <v>0</v>
      </c>
      <c r="E18" s="94">
        <v>0</v>
      </c>
      <c r="F18" s="94">
        <v>0</v>
      </c>
      <c r="G18" s="94">
        <v>63.4</v>
      </c>
      <c r="H18" s="94">
        <v>0</v>
      </c>
      <c r="I18" s="94">
        <v>0</v>
      </c>
      <c r="J18" s="94">
        <v>0</v>
      </c>
      <c r="K18" s="94">
        <v>1.7</v>
      </c>
      <c r="L18" s="94">
        <v>8</v>
      </c>
      <c r="M18" s="94">
        <v>0</v>
      </c>
      <c r="N18" s="94">
        <v>0</v>
      </c>
      <c r="O18" s="94">
        <v>0</v>
      </c>
      <c r="P18" s="94">
        <v>0</v>
      </c>
      <c r="Q18" s="94">
        <v>0</v>
      </c>
      <c r="R18" s="94">
        <v>1</v>
      </c>
    </row>
    <row r="19" spans="1:18" ht="15">
      <c r="A19" s="108" t="s">
        <v>12</v>
      </c>
      <c r="B19" s="109" t="s">
        <v>171</v>
      </c>
      <c r="C19" s="96">
        <v>26.7</v>
      </c>
      <c r="D19" s="94">
        <v>0</v>
      </c>
      <c r="E19" s="94">
        <v>0</v>
      </c>
      <c r="F19" s="94">
        <v>0</v>
      </c>
      <c r="G19" s="94">
        <v>26.7</v>
      </c>
      <c r="H19" s="94">
        <v>0</v>
      </c>
      <c r="I19" s="94">
        <v>0</v>
      </c>
      <c r="J19" s="94">
        <v>0</v>
      </c>
      <c r="K19" s="94">
        <v>0</v>
      </c>
      <c r="L19" s="94">
        <v>0</v>
      </c>
      <c r="M19" s="94">
        <v>0</v>
      </c>
      <c r="N19" s="94">
        <v>0</v>
      </c>
      <c r="O19" s="94">
        <v>0</v>
      </c>
      <c r="P19" s="94">
        <v>0</v>
      </c>
      <c r="Q19" s="94">
        <v>0</v>
      </c>
      <c r="R19" s="94">
        <v>0</v>
      </c>
    </row>
    <row r="20" spans="1:18" ht="15">
      <c r="A20" s="108" t="s">
        <v>13</v>
      </c>
      <c r="B20" s="109" t="s">
        <v>172</v>
      </c>
      <c r="C20" s="96">
        <v>39.200000000000003</v>
      </c>
      <c r="D20" s="94">
        <v>0</v>
      </c>
      <c r="E20" s="94">
        <v>0</v>
      </c>
      <c r="F20" s="94">
        <v>0</v>
      </c>
      <c r="G20" s="94">
        <v>31.1</v>
      </c>
      <c r="H20" s="94">
        <v>0</v>
      </c>
      <c r="I20" s="94">
        <v>0</v>
      </c>
      <c r="J20" s="94">
        <v>0</v>
      </c>
      <c r="K20" s="94">
        <v>0</v>
      </c>
      <c r="L20" s="94">
        <v>0</v>
      </c>
      <c r="M20" s="94">
        <v>4.2</v>
      </c>
      <c r="N20" s="94">
        <v>0</v>
      </c>
      <c r="O20" s="94">
        <v>0</v>
      </c>
      <c r="P20" s="94">
        <v>0</v>
      </c>
      <c r="Q20" s="94">
        <v>0</v>
      </c>
      <c r="R20" s="94">
        <v>3.9000000000000004</v>
      </c>
    </row>
    <row r="21" spans="1:18" ht="15">
      <c r="A21" s="108" t="s">
        <v>14</v>
      </c>
      <c r="B21" s="109" t="s">
        <v>173</v>
      </c>
      <c r="C21" s="96">
        <v>124.49999999999999</v>
      </c>
      <c r="D21" s="94">
        <v>9.5</v>
      </c>
      <c r="E21" s="94">
        <v>0</v>
      </c>
      <c r="F21" s="94">
        <v>10.3</v>
      </c>
      <c r="G21" s="94">
        <v>78.099999999999994</v>
      </c>
      <c r="H21" s="94">
        <v>0</v>
      </c>
      <c r="I21" s="94">
        <v>0</v>
      </c>
      <c r="J21" s="94">
        <v>0</v>
      </c>
      <c r="K21" s="94">
        <v>7.3</v>
      </c>
      <c r="L21" s="94">
        <v>15</v>
      </c>
      <c r="M21" s="94">
        <v>3.2</v>
      </c>
      <c r="N21" s="94">
        <v>1.1000000000000001</v>
      </c>
      <c r="O21" s="94">
        <v>0</v>
      </c>
      <c r="P21" s="94">
        <v>0</v>
      </c>
      <c r="Q21" s="94">
        <v>0</v>
      </c>
      <c r="R21" s="94">
        <v>0</v>
      </c>
    </row>
    <row r="22" spans="1:18" s="31" customFormat="1" ht="15">
      <c r="A22" s="108" t="s">
        <v>15</v>
      </c>
      <c r="B22" s="109" t="s">
        <v>174</v>
      </c>
      <c r="C22" s="96">
        <v>93.600000000000009</v>
      </c>
      <c r="D22" s="94">
        <v>12.6</v>
      </c>
      <c r="E22" s="94">
        <v>0</v>
      </c>
      <c r="F22" s="94">
        <v>11.1</v>
      </c>
      <c r="G22" s="94">
        <v>69.400000000000006</v>
      </c>
      <c r="H22" s="94">
        <v>0</v>
      </c>
      <c r="I22" s="94">
        <v>0</v>
      </c>
      <c r="J22" s="94">
        <v>0</v>
      </c>
      <c r="K22" s="94">
        <v>0</v>
      </c>
      <c r="L22" s="94">
        <v>0</v>
      </c>
      <c r="M22" s="94">
        <v>0</v>
      </c>
      <c r="N22" s="94">
        <v>0</v>
      </c>
      <c r="O22" s="94">
        <v>0</v>
      </c>
      <c r="P22" s="94">
        <v>0</v>
      </c>
      <c r="Q22" s="94">
        <v>0</v>
      </c>
      <c r="R22" s="94">
        <v>0.5</v>
      </c>
    </row>
    <row r="23" spans="1:18" s="31" customFormat="1" ht="15">
      <c r="A23" s="108" t="s">
        <v>16</v>
      </c>
      <c r="B23" s="109" t="s">
        <v>175</v>
      </c>
      <c r="C23" s="96">
        <v>243.19999999999996</v>
      </c>
      <c r="D23" s="94">
        <v>15.2</v>
      </c>
      <c r="E23" s="94">
        <v>4.4000000000000004</v>
      </c>
      <c r="F23" s="94">
        <v>0</v>
      </c>
      <c r="G23" s="94">
        <v>199.7</v>
      </c>
      <c r="H23" s="94">
        <v>1.6</v>
      </c>
      <c r="I23" s="94">
        <v>0</v>
      </c>
      <c r="J23" s="94">
        <v>0</v>
      </c>
      <c r="K23" s="94">
        <v>5</v>
      </c>
      <c r="L23" s="94">
        <v>0</v>
      </c>
      <c r="M23" s="94">
        <v>11.7</v>
      </c>
      <c r="N23" s="94">
        <v>0</v>
      </c>
      <c r="O23" s="94">
        <v>0</v>
      </c>
      <c r="P23" s="94">
        <v>0</v>
      </c>
      <c r="Q23" s="94">
        <v>0</v>
      </c>
      <c r="R23" s="94">
        <v>5.6</v>
      </c>
    </row>
    <row r="24" spans="1:18" ht="15">
      <c r="A24" s="108" t="s">
        <v>17</v>
      </c>
      <c r="B24" s="109" t="s">
        <v>176</v>
      </c>
      <c r="C24" s="96">
        <v>69.8</v>
      </c>
      <c r="D24" s="94">
        <v>0</v>
      </c>
      <c r="E24" s="94">
        <v>0</v>
      </c>
      <c r="F24" s="94">
        <v>1.9</v>
      </c>
      <c r="G24" s="94">
        <v>66.8</v>
      </c>
      <c r="H24" s="94">
        <v>0</v>
      </c>
      <c r="I24" s="94">
        <v>0</v>
      </c>
      <c r="J24" s="94">
        <v>0</v>
      </c>
      <c r="K24" s="94">
        <v>0</v>
      </c>
      <c r="L24" s="94">
        <v>0</v>
      </c>
      <c r="M24" s="94">
        <v>0</v>
      </c>
      <c r="N24" s="94">
        <v>0</v>
      </c>
      <c r="O24" s="94">
        <v>0</v>
      </c>
      <c r="P24" s="94">
        <v>0</v>
      </c>
      <c r="Q24" s="94">
        <v>0</v>
      </c>
      <c r="R24" s="94">
        <v>1.1000000000000001</v>
      </c>
    </row>
    <row r="25" spans="1:18" ht="15">
      <c r="A25" s="108" t="s">
        <v>18</v>
      </c>
      <c r="B25" s="109" t="s">
        <v>177</v>
      </c>
      <c r="C25" s="96">
        <v>284.30000000000007</v>
      </c>
      <c r="D25" s="94">
        <v>0.1</v>
      </c>
      <c r="E25" s="94">
        <v>0</v>
      </c>
      <c r="F25" s="94">
        <v>1.9</v>
      </c>
      <c r="G25" s="94">
        <v>213</v>
      </c>
      <c r="H25" s="94">
        <v>0.3</v>
      </c>
      <c r="I25" s="94">
        <v>0</v>
      </c>
      <c r="J25" s="94">
        <v>0</v>
      </c>
      <c r="K25" s="94">
        <v>7.5</v>
      </c>
      <c r="L25" s="94">
        <v>8</v>
      </c>
      <c r="M25" s="94">
        <v>39.799999999999997</v>
      </c>
      <c r="N25" s="94">
        <v>2.1</v>
      </c>
      <c r="O25" s="94">
        <v>0</v>
      </c>
      <c r="P25" s="94">
        <v>0</v>
      </c>
      <c r="Q25" s="94">
        <v>0</v>
      </c>
      <c r="R25" s="94">
        <v>11.600000000000001</v>
      </c>
    </row>
    <row r="26" spans="1:18" ht="15">
      <c r="A26" s="108" t="s">
        <v>21</v>
      </c>
      <c r="B26" s="109" t="s">
        <v>178</v>
      </c>
      <c r="C26" s="96">
        <v>62.9</v>
      </c>
      <c r="D26" s="94">
        <v>3.5</v>
      </c>
      <c r="E26" s="94">
        <v>0</v>
      </c>
      <c r="F26" s="94">
        <v>0</v>
      </c>
      <c r="G26" s="94">
        <v>54.3</v>
      </c>
      <c r="H26" s="94">
        <v>0</v>
      </c>
      <c r="I26" s="94">
        <v>0</v>
      </c>
      <c r="J26" s="94">
        <v>0</v>
      </c>
      <c r="K26" s="94">
        <v>0</v>
      </c>
      <c r="L26" s="94">
        <v>0</v>
      </c>
      <c r="M26" s="94">
        <v>5.0999999999999996</v>
      </c>
      <c r="N26" s="94">
        <v>0</v>
      </c>
      <c r="O26" s="94">
        <v>0</v>
      </c>
      <c r="P26" s="94">
        <v>0</v>
      </c>
      <c r="Q26" s="94">
        <v>0</v>
      </c>
      <c r="R26" s="94">
        <v>0</v>
      </c>
    </row>
    <row r="27" spans="1:18" ht="15">
      <c r="A27" s="108" t="s">
        <v>22</v>
      </c>
      <c r="B27" s="109" t="s">
        <v>179</v>
      </c>
      <c r="C27" s="96">
        <v>155.20000000000002</v>
      </c>
      <c r="D27" s="94">
        <v>21</v>
      </c>
      <c r="E27" s="94">
        <v>0</v>
      </c>
      <c r="F27" s="94">
        <v>0</v>
      </c>
      <c r="G27" s="94">
        <v>95.8</v>
      </c>
      <c r="H27" s="94">
        <v>0</v>
      </c>
      <c r="I27" s="94">
        <v>0</v>
      </c>
      <c r="J27" s="94">
        <v>0</v>
      </c>
      <c r="K27" s="94">
        <v>6.7</v>
      </c>
      <c r="L27" s="94">
        <v>28</v>
      </c>
      <c r="M27" s="94">
        <v>3.4</v>
      </c>
      <c r="N27" s="94">
        <v>0</v>
      </c>
      <c r="O27" s="94">
        <v>0</v>
      </c>
      <c r="P27" s="94">
        <v>0</v>
      </c>
      <c r="Q27" s="94">
        <v>0</v>
      </c>
      <c r="R27" s="94">
        <v>0.30000000000000004</v>
      </c>
    </row>
    <row r="28" spans="1:18" ht="15">
      <c r="A28" s="108" t="s">
        <v>23</v>
      </c>
      <c r="B28" s="109" t="s">
        <v>180</v>
      </c>
      <c r="C28" s="96">
        <v>122.8</v>
      </c>
      <c r="D28" s="94">
        <v>0</v>
      </c>
      <c r="E28" s="94">
        <v>0</v>
      </c>
      <c r="F28" s="94">
        <v>6.7</v>
      </c>
      <c r="G28" s="94">
        <v>96.1</v>
      </c>
      <c r="H28" s="94">
        <v>0</v>
      </c>
      <c r="I28" s="94">
        <v>0</v>
      </c>
      <c r="J28" s="94">
        <v>0</v>
      </c>
      <c r="K28" s="94">
        <v>6.8</v>
      </c>
      <c r="L28" s="94">
        <v>0</v>
      </c>
      <c r="M28" s="94">
        <v>5</v>
      </c>
      <c r="N28" s="94">
        <v>0</v>
      </c>
      <c r="O28" s="94">
        <v>0</v>
      </c>
      <c r="P28" s="94">
        <v>0</v>
      </c>
      <c r="Q28" s="94">
        <v>0</v>
      </c>
      <c r="R28" s="94">
        <v>8.1999999999999993</v>
      </c>
    </row>
    <row r="29" spans="1:18" ht="15">
      <c r="A29" s="108" t="s">
        <v>24</v>
      </c>
      <c r="B29" s="109" t="s">
        <v>181</v>
      </c>
      <c r="C29" s="96">
        <v>114.9</v>
      </c>
      <c r="D29" s="94">
        <v>0</v>
      </c>
      <c r="E29" s="94">
        <v>0</v>
      </c>
      <c r="F29" s="94">
        <v>0</v>
      </c>
      <c r="G29" s="94">
        <v>100.9</v>
      </c>
      <c r="H29" s="94">
        <v>0</v>
      </c>
      <c r="I29" s="94">
        <v>0</v>
      </c>
      <c r="J29" s="94">
        <v>0</v>
      </c>
      <c r="K29" s="94">
        <v>0</v>
      </c>
      <c r="L29" s="94">
        <v>0</v>
      </c>
      <c r="M29" s="94">
        <v>11</v>
      </c>
      <c r="N29" s="94">
        <v>0</v>
      </c>
      <c r="O29" s="94">
        <v>0</v>
      </c>
      <c r="P29" s="94">
        <v>0</v>
      </c>
      <c r="Q29" s="94">
        <v>0</v>
      </c>
      <c r="R29" s="94">
        <v>3</v>
      </c>
    </row>
    <row r="30" spans="1:18" ht="15">
      <c r="A30" s="108" t="s">
        <v>25</v>
      </c>
      <c r="B30" s="109" t="s">
        <v>182</v>
      </c>
      <c r="C30" s="96">
        <v>38.299999999999997</v>
      </c>
      <c r="D30" s="94">
        <v>1</v>
      </c>
      <c r="E30" s="94">
        <v>0</v>
      </c>
      <c r="F30" s="94">
        <v>0</v>
      </c>
      <c r="G30" s="94">
        <v>37.299999999999997</v>
      </c>
      <c r="H30" s="94">
        <v>0</v>
      </c>
      <c r="I30" s="94">
        <v>0</v>
      </c>
      <c r="J30" s="94">
        <v>0</v>
      </c>
      <c r="K30" s="94">
        <v>0</v>
      </c>
      <c r="L30" s="94">
        <v>0</v>
      </c>
      <c r="M30" s="94">
        <v>0</v>
      </c>
      <c r="N30" s="94">
        <v>0</v>
      </c>
      <c r="O30" s="94">
        <v>0</v>
      </c>
      <c r="P30" s="94">
        <v>0</v>
      </c>
      <c r="Q30" s="94">
        <v>0</v>
      </c>
      <c r="R30" s="94">
        <v>0</v>
      </c>
    </row>
    <row r="31" spans="1:18" ht="15">
      <c r="A31" s="108" t="s">
        <v>26</v>
      </c>
      <c r="B31" s="109" t="s">
        <v>183</v>
      </c>
      <c r="C31" s="96">
        <v>115.69999999999999</v>
      </c>
      <c r="D31" s="94">
        <v>28.5</v>
      </c>
      <c r="E31" s="94">
        <v>9</v>
      </c>
      <c r="F31" s="94">
        <v>2.9</v>
      </c>
      <c r="G31" s="94">
        <v>61.8</v>
      </c>
      <c r="H31" s="94">
        <v>0</v>
      </c>
      <c r="I31" s="94">
        <v>0</v>
      </c>
      <c r="J31" s="94">
        <v>0</v>
      </c>
      <c r="K31" s="94">
        <v>0</v>
      </c>
      <c r="L31" s="94">
        <v>6</v>
      </c>
      <c r="M31" s="94">
        <v>1.1000000000000001</v>
      </c>
      <c r="N31" s="94">
        <v>0</v>
      </c>
      <c r="O31" s="94">
        <v>0</v>
      </c>
      <c r="P31" s="94">
        <v>0</v>
      </c>
      <c r="Q31" s="94">
        <v>0</v>
      </c>
      <c r="R31" s="94">
        <v>6.3999999999999995</v>
      </c>
    </row>
    <row r="32" spans="1:18" s="31" customFormat="1" ht="15">
      <c r="A32" s="108" t="s">
        <v>27</v>
      </c>
      <c r="B32" s="109" t="s">
        <v>184</v>
      </c>
      <c r="C32" s="96">
        <v>85.300000000000011</v>
      </c>
      <c r="D32" s="94">
        <v>10.199999999999999</v>
      </c>
      <c r="E32" s="94">
        <v>0</v>
      </c>
      <c r="F32" s="94">
        <v>0.3</v>
      </c>
      <c r="G32" s="94">
        <v>53.8</v>
      </c>
      <c r="H32" s="94">
        <v>0</v>
      </c>
      <c r="I32" s="94">
        <v>4.4000000000000004</v>
      </c>
      <c r="J32" s="94">
        <v>0</v>
      </c>
      <c r="K32" s="94">
        <v>5.9</v>
      </c>
      <c r="L32" s="94">
        <v>0</v>
      </c>
      <c r="M32" s="94">
        <v>7.3</v>
      </c>
      <c r="N32" s="94">
        <v>0</v>
      </c>
      <c r="O32" s="94">
        <v>0</v>
      </c>
      <c r="P32" s="94">
        <v>0</v>
      </c>
      <c r="Q32" s="94">
        <v>0</v>
      </c>
      <c r="R32" s="94">
        <v>3.4</v>
      </c>
    </row>
    <row r="33" spans="1:18" s="31" customFormat="1" ht="15">
      <c r="A33" s="108" t="s">
        <v>28</v>
      </c>
      <c r="B33" s="109" t="s">
        <v>185</v>
      </c>
      <c r="C33" s="96">
        <v>27.4</v>
      </c>
      <c r="D33" s="94">
        <v>0.9</v>
      </c>
      <c r="E33" s="94">
        <v>0</v>
      </c>
      <c r="F33" s="94">
        <v>0</v>
      </c>
      <c r="G33" s="94">
        <v>26.5</v>
      </c>
      <c r="H33" s="94">
        <v>0</v>
      </c>
      <c r="I33" s="94">
        <v>0</v>
      </c>
      <c r="J33" s="94">
        <v>0</v>
      </c>
      <c r="K33" s="94">
        <v>0</v>
      </c>
      <c r="L33" s="94">
        <v>0</v>
      </c>
      <c r="M33" s="94">
        <v>0</v>
      </c>
      <c r="N33" s="94">
        <v>0</v>
      </c>
      <c r="O33" s="94">
        <v>0</v>
      </c>
      <c r="P33" s="94">
        <v>0</v>
      </c>
      <c r="Q33" s="94">
        <v>0</v>
      </c>
      <c r="R33" s="94">
        <v>0</v>
      </c>
    </row>
    <row r="34" spans="1:18" ht="15">
      <c r="A34" s="108" t="s">
        <v>29</v>
      </c>
      <c r="B34" s="109" t="s">
        <v>186</v>
      </c>
      <c r="C34" s="96">
        <v>209.10000000000002</v>
      </c>
      <c r="D34" s="94">
        <v>2.9</v>
      </c>
      <c r="E34" s="94">
        <v>0</v>
      </c>
      <c r="F34" s="94">
        <v>9.9</v>
      </c>
      <c r="G34" s="94">
        <v>196.3</v>
      </c>
      <c r="H34" s="94">
        <v>0</v>
      </c>
      <c r="I34" s="94">
        <v>0</v>
      </c>
      <c r="J34" s="94">
        <v>0</v>
      </c>
      <c r="K34" s="94">
        <v>0</v>
      </c>
      <c r="L34" s="94">
        <v>0</v>
      </c>
      <c r="M34" s="94">
        <v>0</v>
      </c>
      <c r="N34" s="94">
        <v>0</v>
      </c>
      <c r="O34" s="94">
        <v>0</v>
      </c>
      <c r="P34" s="94">
        <v>0</v>
      </c>
      <c r="Q34" s="94">
        <v>0</v>
      </c>
      <c r="R34" s="94">
        <v>0</v>
      </c>
    </row>
    <row r="35" spans="1:18" ht="15">
      <c r="A35" s="108" t="s">
        <v>30</v>
      </c>
      <c r="B35" s="109" t="s">
        <v>187</v>
      </c>
      <c r="C35" s="96">
        <v>53.1</v>
      </c>
      <c r="D35" s="94">
        <v>7.4</v>
      </c>
      <c r="E35" s="94">
        <v>3.5</v>
      </c>
      <c r="F35" s="94">
        <v>0.2</v>
      </c>
      <c r="G35" s="94">
        <v>26.3</v>
      </c>
      <c r="H35" s="94">
        <v>0</v>
      </c>
      <c r="I35" s="94">
        <v>0</v>
      </c>
      <c r="J35" s="94">
        <v>0</v>
      </c>
      <c r="K35" s="94">
        <v>6.6</v>
      </c>
      <c r="L35" s="94">
        <v>8</v>
      </c>
      <c r="M35" s="94">
        <v>1</v>
      </c>
      <c r="N35" s="94">
        <v>0</v>
      </c>
      <c r="O35" s="94">
        <v>0</v>
      </c>
      <c r="P35" s="94">
        <v>0</v>
      </c>
      <c r="Q35" s="94">
        <v>0</v>
      </c>
      <c r="R35" s="94">
        <v>0.1</v>
      </c>
    </row>
    <row r="36" spans="1:18" ht="15">
      <c r="A36" s="288" t="s">
        <v>0</v>
      </c>
      <c r="B36" s="289"/>
      <c r="C36" s="202">
        <v>3906.8999999999996</v>
      </c>
      <c r="D36" s="150">
        <v>267.2</v>
      </c>
      <c r="E36" s="150">
        <v>104</v>
      </c>
      <c r="F36" s="150">
        <v>113.39999999999998</v>
      </c>
      <c r="G36" s="150">
        <v>2915.5999999999995</v>
      </c>
      <c r="H36" s="150">
        <v>2.2999999999999998</v>
      </c>
      <c r="I36" s="150">
        <v>20.100000000000001</v>
      </c>
      <c r="J36" s="150">
        <v>0</v>
      </c>
      <c r="K36" s="150">
        <v>95.3</v>
      </c>
      <c r="L36" s="150">
        <v>175.5</v>
      </c>
      <c r="M36" s="150">
        <v>136.80000000000001</v>
      </c>
      <c r="N36" s="150">
        <v>3.2</v>
      </c>
      <c r="O36" s="150">
        <v>0</v>
      </c>
      <c r="P36" s="150">
        <v>24</v>
      </c>
      <c r="Q36" s="150">
        <v>0</v>
      </c>
      <c r="R36" s="150">
        <v>49.5</v>
      </c>
    </row>
    <row r="37" spans="1:18" ht="15">
      <c r="A37" s="284" t="s">
        <v>835</v>
      </c>
      <c r="B37" s="285"/>
      <c r="C37" s="175">
        <v>662.30000000000007</v>
      </c>
      <c r="D37" s="94">
        <v>43.6</v>
      </c>
      <c r="E37" s="94">
        <v>30.9</v>
      </c>
      <c r="F37" s="94">
        <v>39.4</v>
      </c>
      <c r="G37" s="94">
        <v>435.59999999999997</v>
      </c>
      <c r="H37" s="94">
        <v>0</v>
      </c>
      <c r="I37" s="94">
        <v>0</v>
      </c>
      <c r="J37" s="94">
        <v>0</v>
      </c>
      <c r="K37" s="94">
        <v>25.900000000000002</v>
      </c>
      <c r="L37" s="94">
        <v>53</v>
      </c>
      <c r="M37" s="94">
        <v>7.2</v>
      </c>
      <c r="N37" s="94">
        <v>1.1000000000000001</v>
      </c>
      <c r="O37" s="94">
        <v>0</v>
      </c>
      <c r="P37" s="94">
        <v>24</v>
      </c>
      <c r="Q37" s="94">
        <v>0</v>
      </c>
      <c r="R37" s="94">
        <v>1.6</v>
      </c>
    </row>
    <row r="38" spans="1:18" ht="15">
      <c r="A38" s="284" t="s">
        <v>836</v>
      </c>
      <c r="B38" s="285"/>
      <c r="C38" s="175">
        <v>980.09999999999991</v>
      </c>
      <c r="D38" s="94">
        <v>91.6</v>
      </c>
      <c r="E38" s="94">
        <v>49.9</v>
      </c>
      <c r="F38" s="94">
        <v>42.8</v>
      </c>
      <c r="G38" s="94">
        <v>710.39999999999986</v>
      </c>
      <c r="H38" s="94">
        <v>0</v>
      </c>
      <c r="I38" s="94">
        <v>15.7</v>
      </c>
      <c r="J38" s="94">
        <v>0</v>
      </c>
      <c r="K38" s="94">
        <v>6.7</v>
      </c>
      <c r="L38" s="94">
        <v>44</v>
      </c>
      <c r="M38" s="94">
        <v>8.6999999999999993</v>
      </c>
      <c r="N38" s="94">
        <v>0</v>
      </c>
      <c r="O38" s="94">
        <v>0</v>
      </c>
      <c r="P38" s="94">
        <v>0</v>
      </c>
      <c r="Q38" s="94">
        <v>0</v>
      </c>
      <c r="R38" s="94">
        <v>10.3</v>
      </c>
    </row>
    <row r="39" spans="1:18" ht="15.75" customHeight="1">
      <c r="A39" s="284" t="s">
        <v>837</v>
      </c>
      <c r="B39" s="285"/>
      <c r="C39" s="175">
        <v>538.19999999999982</v>
      </c>
      <c r="D39" s="94">
        <v>45.699999999999996</v>
      </c>
      <c r="E39" s="94">
        <v>2.2999999999999998</v>
      </c>
      <c r="F39" s="94">
        <v>6.6</v>
      </c>
      <c r="G39" s="94">
        <v>414.2</v>
      </c>
      <c r="H39" s="94">
        <v>0.4</v>
      </c>
      <c r="I39" s="94">
        <v>0</v>
      </c>
      <c r="J39" s="94">
        <v>0</v>
      </c>
      <c r="K39" s="94">
        <v>6.6999999999999993</v>
      </c>
      <c r="L39" s="94">
        <v>46.5</v>
      </c>
      <c r="M39" s="94">
        <v>15.4</v>
      </c>
      <c r="N39" s="94">
        <v>0</v>
      </c>
      <c r="O39" s="94">
        <v>0</v>
      </c>
      <c r="P39" s="94">
        <v>0</v>
      </c>
      <c r="Q39" s="94">
        <v>0</v>
      </c>
      <c r="R39" s="94">
        <v>0.4</v>
      </c>
    </row>
    <row r="40" spans="1:18" ht="15">
      <c r="A40" s="284" t="s">
        <v>838</v>
      </c>
      <c r="B40" s="285"/>
      <c r="C40" s="175">
        <v>605.70000000000005</v>
      </c>
      <c r="D40" s="94">
        <v>81.500000000000014</v>
      </c>
      <c r="E40" s="94">
        <v>20.9</v>
      </c>
      <c r="F40" s="94">
        <v>6.1</v>
      </c>
      <c r="G40" s="94">
        <v>415.6</v>
      </c>
      <c r="H40" s="94">
        <v>1.6</v>
      </c>
      <c r="I40" s="94">
        <v>4.4000000000000004</v>
      </c>
      <c r="J40" s="94">
        <v>0</v>
      </c>
      <c r="K40" s="94">
        <v>22.4</v>
      </c>
      <c r="L40" s="94">
        <v>16</v>
      </c>
      <c r="M40" s="94">
        <v>27.7</v>
      </c>
      <c r="N40" s="94">
        <v>0</v>
      </c>
      <c r="O40" s="94">
        <v>0</v>
      </c>
      <c r="P40" s="94">
        <v>0</v>
      </c>
      <c r="Q40" s="94">
        <v>0</v>
      </c>
      <c r="R40" s="94">
        <v>9.5</v>
      </c>
    </row>
    <row r="41" spans="1:18" ht="15">
      <c r="A41" s="286" t="s">
        <v>839</v>
      </c>
      <c r="B41" s="287"/>
      <c r="C41" s="175">
        <v>1120.5999999999999</v>
      </c>
      <c r="D41" s="97">
        <v>4.8</v>
      </c>
      <c r="E41" s="97">
        <v>0</v>
      </c>
      <c r="F41" s="97">
        <v>18.5</v>
      </c>
      <c r="G41" s="97">
        <v>939.8</v>
      </c>
      <c r="H41" s="97">
        <v>0.3</v>
      </c>
      <c r="I41" s="97">
        <v>0</v>
      </c>
      <c r="J41" s="97">
        <v>0</v>
      </c>
      <c r="K41" s="97">
        <v>33.6</v>
      </c>
      <c r="L41" s="97">
        <v>16</v>
      </c>
      <c r="M41" s="94">
        <v>77.8</v>
      </c>
      <c r="N41" s="94">
        <v>2.1</v>
      </c>
      <c r="O41" s="94">
        <v>0</v>
      </c>
      <c r="P41" s="94">
        <v>0</v>
      </c>
      <c r="Q41" s="94">
        <v>0</v>
      </c>
      <c r="R41" s="94">
        <v>27.700000000000003</v>
      </c>
    </row>
    <row r="42" spans="1:18">
      <c r="C42" s="32"/>
    </row>
    <row r="43" spans="1:18">
      <c r="D43" s="34"/>
      <c r="E43" s="35"/>
      <c r="F43" s="34"/>
      <c r="G43" s="34"/>
      <c r="H43" s="34"/>
      <c r="I43" s="34"/>
      <c r="J43" s="34"/>
      <c r="K43" s="34"/>
      <c r="L43" s="34"/>
    </row>
  </sheetData>
  <mergeCells count="26">
    <mergeCell ref="A39:B39"/>
    <mergeCell ref="A40:B40"/>
    <mergeCell ref="A41:B41"/>
    <mergeCell ref="A2:A4"/>
    <mergeCell ref="A1:L1"/>
    <mergeCell ref="A36:B36"/>
    <mergeCell ref="A37:B37"/>
    <mergeCell ref="A38:B38"/>
    <mergeCell ref="B2:B4"/>
    <mergeCell ref="C2:C4"/>
    <mergeCell ref="K3:K4"/>
    <mergeCell ref="R3:R4"/>
    <mergeCell ref="D2:R2"/>
    <mergeCell ref="M3:M4"/>
    <mergeCell ref="N3:N4"/>
    <mergeCell ref="O3:O4"/>
    <mergeCell ref="P3:P4"/>
    <mergeCell ref="Q3:Q4"/>
    <mergeCell ref="L3:L4"/>
    <mergeCell ref="F3:F4"/>
    <mergeCell ref="G3:G4"/>
    <mergeCell ref="D3:D4"/>
    <mergeCell ref="E3:E4"/>
    <mergeCell ref="I3:I4"/>
    <mergeCell ref="J3:J4"/>
    <mergeCell ref="H3:H4"/>
  </mergeCells>
  <hyperlinks>
    <hyperlink ref="S1" location="'Spis tabel'!A1" display="Powrót do spisu tabel"/>
  </hyperlinks>
  <pageMargins left="0.78740157480314965" right="0.78740157480314965" top="0.39370078740157483" bottom="0.39370078740157483" header="0.51181102362204722" footer="0.51181102362204722"/>
  <pageSetup paperSize="9" scale="60"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dimension ref="A1:I372"/>
  <sheetViews>
    <sheetView showGridLines="0" workbookViewId="0">
      <selection activeCell="I2" sqref="I2"/>
    </sheetView>
  </sheetViews>
  <sheetFormatPr defaultRowHeight="12.75"/>
  <cols>
    <col min="1" max="1" width="4.5703125" style="1" customWidth="1"/>
    <col min="2" max="2" width="42.7109375" style="1" customWidth="1"/>
    <col min="3" max="3" width="13.42578125" style="1" customWidth="1"/>
    <col min="4" max="6" width="9.140625" style="1"/>
    <col min="7" max="7" width="13.140625" style="1" customWidth="1"/>
    <col min="8" max="8" width="18.7109375" style="1" customWidth="1"/>
    <col min="9" max="9" width="18.28515625" style="1" customWidth="1"/>
    <col min="10" max="16384" width="9.140625" style="1"/>
  </cols>
  <sheetData>
    <row r="1" spans="1:9" ht="15.75" customHeight="1">
      <c r="A1" s="295" t="s">
        <v>775</v>
      </c>
      <c r="B1" s="295"/>
      <c r="C1" s="295"/>
      <c r="D1" s="295"/>
      <c r="E1" s="295"/>
      <c r="F1" s="295"/>
      <c r="G1" s="295"/>
      <c r="H1" s="295"/>
      <c r="I1" s="211" t="s">
        <v>820</v>
      </c>
    </row>
    <row r="2" spans="1:9" ht="14.25" customHeight="1">
      <c r="A2" s="294" t="s">
        <v>862</v>
      </c>
      <c r="B2" s="294"/>
      <c r="C2" s="294"/>
      <c r="D2" s="294"/>
      <c r="E2" s="294"/>
      <c r="F2" s="294"/>
      <c r="G2" s="294"/>
      <c r="H2" s="294"/>
      <c r="I2" s="145"/>
    </row>
    <row r="3" spans="1:9" ht="53.25" customHeight="1">
      <c r="A3" s="117" t="s">
        <v>1</v>
      </c>
      <c r="B3" s="118" t="s">
        <v>338</v>
      </c>
      <c r="C3" s="82" t="s">
        <v>139</v>
      </c>
      <c r="D3" s="82" t="s">
        <v>36</v>
      </c>
      <c r="E3" s="82" t="s">
        <v>42</v>
      </c>
      <c r="F3" s="118" t="s">
        <v>341</v>
      </c>
      <c r="G3" s="118" t="s">
        <v>64</v>
      </c>
      <c r="H3" s="118" t="s">
        <v>774</v>
      </c>
    </row>
    <row r="4" spans="1:9">
      <c r="A4" s="129"/>
      <c r="B4" s="130" t="s">
        <v>342</v>
      </c>
      <c r="C4" s="129">
        <v>1409</v>
      </c>
      <c r="D4" s="129">
        <v>873</v>
      </c>
      <c r="E4" s="129">
        <v>536</v>
      </c>
      <c r="F4" s="131">
        <v>330</v>
      </c>
      <c r="G4" s="131">
        <v>691</v>
      </c>
      <c r="H4" s="131">
        <v>98</v>
      </c>
    </row>
    <row r="5" spans="1:9">
      <c r="A5" s="48"/>
      <c r="B5" s="120" t="s">
        <v>343</v>
      </c>
      <c r="C5" s="121"/>
      <c r="D5" s="121"/>
      <c r="E5" s="121"/>
      <c r="F5" s="119"/>
      <c r="G5" s="119"/>
      <c r="H5" s="119"/>
    </row>
    <row r="6" spans="1:9">
      <c r="A6" s="48" t="s">
        <v>128</v>
      </c>
      <c r="B6" s="122" t="s">
        <v>210</v>
      </c>
      <c r="C6" s="48">
        <v>450</v>
      </c>
      <c r="D6" s="48">
        <v>249</v>
      </c>
      <c r="E6" s="48">
        <v>201</v>
      </c>
      <c r="F6" s="119">
        <v>78</v>
      </c>
      <c r="G6" s="119">
        <v>203</v>
      </c>
      <c r="H6" s="119">
        <v>43</v>
      </c>
    </row>
    <row r="7" spans="1:9">
      <c r="A7" s="48"/>
      <c r="B7" s="120" t="s">
        <v>344</v>
      </c>
      <c r="C7" s="48"/>
      <c r="D7" s="48"/>
      <c r="E7" s="48"/>
      <c r="F7" s="119"/>
      <c r="G7" s="119"/>
      <c r="H7" s="119"/>
    </row>
    <row r="8" spans="1:9">
      <c r="A8" s="48" t="s">
        <v>129</v>
      </c>
      <c r="B8" s="122" t="s">
        <v>345</v>
      </c>
      <c r="C8" s="48">
        <v>263</v>
      </c>
      <c r="D8" s="48">
        <v>159</v>
      </c>
      <c r="E8" s="48">
        <v>104</v>
      </c>
      <c r="F8" s="119">
        <v>82</v>
      </c>
      <c r="G8" s="119">
        <v>159</v>
      </c>
      <c r="H8" s="119">
        <v>7</v>
      </c>
    </row>
    <row r="9" spans="1:9">
      <c r="A9" s="48" t="s">
        <v>130</v>
      </c>
      <c r="B9" s="122" t="s">
        <v>346</v>
      </c>
      <c r="C9" s="48">
        <v>294</v>
      </c>
      <c r="D9" s="48">
        <v>194</v>
      </c>
      <c r="E9" s="48">
        <v>100</v>
      </c>
      <c r="F9" s="119">
        <v>76</v>
      </c>
      <c r="G9" s="119">
        <v>167</v>
      </c>
      <c r="H9" s="119">
        <v>15</v>
      </c>
    </row>
    <row r="10" spans="1:9">
      <c r="A10" s="48"/>
      <c r="B10" s="120" t="s">
        <v>347</v>
      </c>
      <c r="C10" s="48"/>
      <c r="D10" s="48"/>
      <c r="E10" s="48"/>
      <c r="F10" s="119"/>
      <c r="G10" s="119"/>
      <c r="H10" s="119"/>
    </row>
    <row r="11" spans="1:9">
      <c r="A11" s="48" t="s">
        <v>131</v>
      </c>
      <c r="B11" s="122" t="s">
        <v>348</v>
      </c>
      <c r="C11" s="48">
        <v>213</v>
      </c>
      <c r="D11" s="48">
        <v>143</v>
      </c>
      <c r="E11" s="48">
        <v>70</v>
      </c>
      <c r="F11" s="119">
        <v>46</v>
      </c>
      <c r="G11" s="119">
        <v>83</v>
      </c>
      <c r="H11" s="119">
        <v>19</v>
      </c>
    </row>
    <row r="12" spans="1:9">
      <c r="A12" s="48" t="s">
        <v>132</v>
      </c>
      <c r="B12" s="122" t="s">
        <v>210</v>
      </c>
      <c r="C12" s="48">
        <v>189</v>
      </c>
      <c r="D12" s="48">
        <v>128</v>
      </c>
      <c r="E12" s="48">
        <v>61</v>
      </c>
      <c r="F12" s="119">
        <v>48</v>
      </c>
      <c r="G12" s="119">
        <v>79</v>
      </c>
      <c r="H12" s="119">
        <v>6</v>
      </c>
    </row>
    <row r="13" spans="1:9">
      <c r="A13" s="48"/>
      <c r="B13" s="291" t="s">
        <v>349</v>
      </c>
      <c r="C13" s="292"/>
      <c r="D13" s="292"/>
      <c r="E13" s="292"/>
      <c r="F13" s="292"/>
      <c r="G13" s="293"/>
      <c r="H13" s="123">
        <v>8</v>
      </c>
    </row>
    <row r="14" spans="1:9">
      <c r="A14" s="129"/>
      <c r="B14" s="130" t="s">
        <v>350</v>
      </c>
      <c r="C14" s="129">
        <v>1530</v>
      </c>
      <c r="D14" s="129">
        <v>866</v>
      </c>
      <c r="E14" s="129">
        <v>664</v>
      </c>
      <c r="F14" s="131">
        <v>435</v>
      </c>
      <c r="G14" s="131">
        <v>457</v>
      </c>
      <c r="H14" s="131">
        <v>186</v>
      </c>
    </row>
    <row r="15" spans="1:9">
      <c r="A15" s="48"/>
      <c r="B15" s="120" t="s">
        <v>343</v>
      </c>
      <c r="C15" s="48"/>
      <c r="D15" s="48"/>
      <c r="E15" s="48"/>
      <c r="F15" s="119"/>
      <c r="G15" s="119"/>
      <c r="H15" s="119"/>
    </row>
    <row r="16" spans="1:9">
      <c r="A16" s="48" t="s">
        <v>133</v>
      </c>
      <c r="B16" s="122" t="s">
        <v>211</v>
      </c>
      <c r="C16" s="48">
        <v>130</v>
      </c>
      <c r="D16" s="48">
        <v>73</v>
      </c>
      <c r="E16" s="48">
        <v>57</v>
      </c>
      <c r="F16" s="119">
        <v>40</v>
      </c>
      <c r="G16" s="119">
        <v>16</v>
      </c>
      <c r="H16" s="119">
        <v>51</v>
      </c>
    </row>
    <row r="17" spans="1:9">
      <c r="A17" s="48"/>
      <c r="B17" s="120" t="s">
        <v>344</v>
      </c>
      <c r="C17" s="48"/>
      <c r="D17" s="48"/>
      <c r="E17" s="48"/>
      <c r="F17" s="119"/>
      <c r="G17" s="119"/>
      <c r="H17" s="119"/>
    </row>
    <row r="18" spans="1:9">
      <c r="A18" s="48" t="s">
        <v>134</v>
      </c>
      <c r="B18" s="122" t="s">
        <v>351</v>
      </c>
      <c r="C18" s="48">
        <v>255</v>
      </c>
      <c r="D18" s="48">
        <v>159</v>
      </c>
      <c r="E18" s="48">
        <v>96</v>
      </c>
      <c r="F18" s="119">
        <v>69</v>
      </c>
      <c r="G18" s="119">
        <v>86</v>
      </c>
      <c r="H18" s="119">
        <v>19</v>
      </c>
    </row>
    <row r="19" spans="1:9">
      <c r="A19" s="48" t="s">
        <v>135</v>
      </c>
      <c r="B19" s="122" t="s">
        <v>352</v>
      </c>
      <c r="C19" s="48">
        <v>409</v>
      </c>
      <c r="D19" s="48">
        <v>219</v>
      </c>
      <c r="E19" s="48">
        <v>190</v>
      </c>
      <c r="F19" s="119">
        <v>93</v>
      </c>
      <c r="G19" s="119">
        <v>135</v>
      </c>
      <c r="H19" s="119">
        <v>25</v>
      </c>
    </row>
    <row r="20" spans="1:9">
      <c r="A20" s="48" t="s">
        <v>136</v>
      </c>
      <c r="B20" s="122" t="s">
        <v>353</v>
      </c>
      <c r="C20" s="48">
        <v>306</v>
      </c>
      <c r="D20" s="48">
        <v>182</v>
      </c>
      <c r="E20" s="48">
        <v>124</v>
      </c>
      <c r="F20" s="119">
        <v>90</v>
      </c>
      <c r="G20" s="119">
        <v>102</v>
      </c>
      <c r="H20" s="119">
        <v>53</v>
      </c>
    </row>
    <row r="21" spans="1:9">
      <c r="A21" s="48"/>
      <c r="B21" s="120" t="s">
        <v>347</v>
      </c>
      <c r="C21" s="48"/>
      <c r="D21" s="48"/>
      <c r="E21" s="48"/>
      <c r="F21" s="119"/>
      <c r="G21" s="119"/>
      <c r="H21" s="119"/>
      <c r="I21" s="33"/>
    </row>
    <row r="22" spans="1:9">
      <c r="A22" s="48" t="s">
        <v>3</v>
      </c>
      <c r="B22" s="122" t="s">
        <v>211</v>
      </c>
      <c r="C22" s="48">
        <v>114</v>
      </c>
      <c r="D22" s="48">
        <v>58</v>
      </c>
      <c r="E22" s="48">
        <v>56</v>
      </c>
      <c r="F22" s="119">
        <v>36</v>
      </c>
      <c r="G22" s="119">
        <v>17</v>
      </c>
      <c r="H22" s="119">
        <v>16</v>
      </c>
    </row>
    <row r="23" spans="1:9">
      <c r="A23" s="48" t="s">
        <v>6</v>
      </c>
      <c r="B23" s="122" t="s">
        <v>354</v>
      </c>
      <c r="C23" s="48">
        <v>183</v>
      </c>
      <c r="D23" s="48">
        <v>98</v>
      </c>
      <c r="E23" s="48">
        <v>85</v>
      </c>
      <c r="F23" s="119">
        <v>62</v>
      </c>
      <c r="G23" s="119">
        <v>68</v>
      </c>
      <c r="H23" s="119">
        <v>16</v>
      </c>
    </row>
    <row r="24" spans="1:9">
      <c r="A24" s="48" t="s">
        <v>7</v>
      </c>
      <c r="B24" s="122" t="s">
        <v>355</v>
      </c>
      <c r="C24" s="48">
        <v>66</v>
      </c>
      <c r="D24" s="48">
        <v>41</v>
      </c>
      <c r="E24" s="48">
        <v>25</v>
      </c>
      <c r="F24" s="119">
        <v>23</v>
      </c>
      <c r="G24" s="119">
        <v>10</v>
      </c>
      <c r="H24" s="119">
        <v>2</v>
      </c>
    </row>
    <row r="25" spans="1:9">
      <c r="A25" s="48" t="s">
        <v>8</v>
      </c>
      <c r="B25" s="122" t="s">
        <v>356</v>
      </c>
      <c r="C25" s="48">
        <v>67</v>
      </c>
      <c r="D25" s="48">
        <v>36</v>
      </c>
      <c r="E25" s="48">
        <v>31</v>
      </c>
      <c r="F25" s="119">
        <v>22</v>
      </c>
      <c r="G25" s="119">
        <v>23</v>
      </c>
      <c r="H25" s="119">
        <v>4</v>
      </c>
    </row>
    <row r="26" spans="1:9">
      <c r="A26" s="48"/>
      <c r="B26" s="291" t="s">
        <v>349</v>
      </c>
      <c r="C26" s="292"/>
      <c r="D26" s="292"/>
      <c r="E26" s="292"/>
      <c r="F26" s="292"/>
      <c r="G26" s="293"/>
      <c r="H26" s="123">
        <v>0</v>
      </c>
    </row>
    <row r="27" spans="1:9">
      <c r="A27" s="129"/>
      <c r="B27" s="130" t="s">
        <v>357</v>
      </c>
      <c r="C27" s="129">
        <v>2473</v>
      </c>
      <c r="D27" s="129">
        <v>1507</v>
      </c>
      <c r="E27" s="129">
        <v>966</v>
      </c>
      <c r="F27" s="131">
        <v>592</v>
      </c>
      <c r="G27" s="131">
        <v>1039</v>
      </c>
      <c r="H27" s="131">
        <v>172</v>
      </c>
    </row>
    <row r="28" spans="1:9">
      <c r="A28" s="48"/>
      <c r="B28" s="120" t="s">
        <v>343</v>
      </c>
      <c r="C28" s="48"/>
      <c r="D28" s="48"/>
      <c r="E28" s="48"/>
      <c r="F28" s="119"/>
      <c r="G28" s="119"/>
      <c r="H28" s="119"/>
    </row>
    <row r="29" spans="1:9">
      <c r="A29" s="48" t="s">
        <v>11</v>
      </c>
      <c r="B29" s="122" t="s">
        <v>212</v>
      </c>
      <c r="C29" s="48">
        <v>1265</v>
      </c>
      <c r="D29" s="48">
        <v>736</v>
      </c>
      <c r="E29" s="48">
        <v>529</v>
      </c>
      <c r="F29" s="119">
        <v>250</v>
      </c>
      <c r="G29" s="119">
        <v>543</v>
      </c>
      <c r="H29" s="119">
        <v>117</v>
      </c>
    </row>
    <row r="30" spans="1:9">
      <c r="A30" s="48"/>
      <c r="B30" s="120" t="s">
        <v>344</v>
      </c>
      <c r="C30" s="48"/>
      <c r="D30" s="48"/>
      <c r="E30" s="48"/>
      <c r="F30" s="119"/>
      <c r="G30" s="119"/>
      <c r="H30" s="119"/>
    </row>
    <row r="31" spans="1:9">
      <c r="A31" s="48" t="s">
        <v>12</v>
      </c>
      <c r="B31" s="122" t="s">
        <v>358</v>
      </c>
      <c r="C31" s="48">
        <v>92</v>
      </c>
      <c r="D31" s="48">
        <v>56</v>
      </c>
      <c r="E31" s="48">
        <v>36</v>
      </c>
      <c r="F31" s="119">
        <v>25</v>
      </c>
      <c r="G31" s="119">
        <v>38</v>
      </c>
      <c r="H31" s="119">
        <v>18</v>
      </c>
    </row>
    <row r="32" spans="1:9">
      <c r="A32" s="48" t="s">
        <v>13</v>
      </c>
      <c r="B32" s="122" t="s">
        <v>359</v>
      </c>
      <c r="C32" s="48">
        <v>117</v>
      </c>
      <c r="D32" s="48">
        <v>76</v>
      </c>
      <c r="E32" s="48">
        <v>41</v>
      </c>
      <c r="F32" s="119">
        <v>29</v>
      </c>
      <c r="G32" s="119">
        <v>38</v>
      </c>
      <c r="H32" s="119">
        <v>2</v>
      </c>
    </row>
    <row r="33" spans="1:8">
      <c r="A33" s="48" t="s">
        <v>14</v>
      </c>
      <c r="B33" s="122" t="s">
        <v>360</v>
      </c>
      <c r="C33" s="48">
        <v>233</v>
      </c>
      <c r="D33" s="48">
        <v>147</v>
      </c>
      <c r="E33" s="48">
        <v>86</v>
      </c>
      <c r="F33" s="119">
        <v>62</v>
      </c>
      <c r="G33" s="119">
        <v>87</v>
      </c>
      <c r="H33" s="119">
        <v>9</v>
      </c>
    </row>
    <row r="34" spans="1:8">
      <c r="A34" s="48" t="s">
        <v>15</v>
      </c>
      <c r="B34" s="122" t="s">
        <v>361</v>
      </c>
      <c r="C34" s="48">
        <v>299</v>
      </c>
      <c r="D34" s="48">
        <v>190</v>
      </c>
      <c r="E34" s="48">
        <v>109</v>
      </c>
      <c r="F34" s="119">
        <v>81</v>
      </c>
      <c r="G34" s="119">
        <v>143</v>
      </c>
      <c r="H34" s="119">
        <v>10</v>
      </c>
    </row>
    <row r="35" spans="1:8">
      <c r="A35" s="48"/>
      <c r="B35" s="120" t="s">
        <v>347</v>
      </c>
      <c r="C35" s="48"/>
      <c r="D35" s="48"/>
      <c r="E35" s="48"/>
      <c r="F35" s="119"/>
      <c r="G35" s="119"/>
      <c r="H35" s="119"/>
    </row>
    <row r="36" spans="1:8">
      <c r="A36" s="48" t="s">
        <v>16</v>
      </c>
      <c r="B36" s="122" t="s">
        <v>212</v>
      </c>
      <c r="C36" s="48">
        <v>168</v>
      </c>
      <c r="D36" s="48">
        <v>104</v>
      </c>
      <c r="E36" s="48">
        <v>64</v>
      </c>
      <c r="F36" s="119">
        <v>53</v>
      </c>
      <c r="G36" s="119">
        <v>59</v>
      </c>
      <c r="H36" s="119">
        <v>5</v>
      </c>
    </row>
    <row r="37" spans="1:8">
      <c r="A37" s="48" t="s">
        <v>17</v>
      </c>
      <c r="B37" s="122" t="s">
        <v>362</v>
      </c>
      <c r="C37" s="48">
        <v>60</v>
      </c>
      <c r="D37" s="48">
        <v>40</v>
      </c>
      <c r="E37" s="48">
        <v>20</v>
      </c>
      <c r="F37" s="119">
        <v>16</v>
      </c>
      <c r="G37" s="119">
        <v>36</v>
      </c>
      <c r="H37" s="119">
        <v>3</v>
      </c>
    </row>
    <row r="38" spans="1:8">
      <c r="A38" s="48" t="s">
        <v>18</v>
      </c>
      <c r="B38" s="122" t="s">
        <v>363</v>
      </c>
      <c r="C38" s="48">
        <v>75</v>
      </c>
      <c r="D38" s="48">
        <v>49</v>
      </c>
      <c r="E38" s="48">
        <v>26</v>
      </c>
      <c r="F38" s="119">
        <v>20</v>
      </c>
      <c r="G38" s="119">
        <v>27</v>
      </c>
      <c r="H38" s="119">
        <v>4</v>
      </c>
    </row>
    <row r="39" spans="1:8">
      <c r="A39" s="48" t="s">
        <v>21</v>
      </c>
      <c r="B39" s="122" t="s">
        <v>364</v>
      </c>
      <c r="C39" s="48">
        <v>72</v>
      </c>
      <c r="D39" s="48">
        <v>46</v>
      </c>
      <c r="E39" s="48">
        <v>26</v>
      </c>
      <c r="F39" s="119">
        <v>24</v>
      </c>
      <c r="G39" s="119">
        <v>26</v>
      </c>
      <c r="H39" s="119">
        <v>2</v>
      </c>
    </row>
    <row r="40" spans="1:8">
      <c r="A40" s="48" t="s">
        <v>22</v>
      </c>
      <c r="B40" s="122" t="s">
        <v>365</v>
      </c>
      <c r="C40" s="48">
        <v>92</v>
      </c>
      <c r="D40" s="48">
        <v>63</v>
      </c>
      <c r="E40" s="48">
        <v>29</v>
      </c>
      <c r="F40" s="119">
        <v>32</v>
      </c>
      <c r="G40" s="119">
        <v>42</v>
      </c>
      <c r="H40" s="119">
        <v>2</v>
      </c>
    </row>
    <row r="41" spans="1:8">
      <c r="A41" s="48"/>
      <c r="B41" s="291" t="s">
        <v>349</v>
      </c>
      <c r="C41" s="292"/>
      <c r="D41" s="292"/>
      <c r="E41" s="292"/>
      <c r="F41" s="292"/>
      <c r="G41" s="293"/>
      <c r="H41" s="123">
        <v>0</v>
      </c>
    </row>
    <row r="42" spans="1:8">
      <c r="A42" s="129"/>
      <c r="B42" s="130" t="s">
        <v>366</v>
      </c>
      <c r="C42" s="129">
        <v>1914</v>
      </c>
      <c r="D42" s="129">
        <v>1177</v>
      </c>
      <c r="E42" s="129">
        <v>737</v>
      </c>
      <c r="F42" s="131">
        <v>629</v>
      </c>
      <c r="G42" s="131">
        <v>874</v>
      </c>
      <c r="H42" s="131">
        <v>115</v>
      </c>
    </row>
    <row r="43" spans="1:8">
      <c r="A43" s="48"/>
      <c r="B43" s="120" t="s">
        <v>344</v>
      </c>
      <c r="C43" s="48"/>
      <c r="D43" s="48"/>
      <c r="E43" s="48"/>
      <c r="F43" s="119"/>
      <c r="G43" s="119"/>
      <c r="H43" s="119"/>
    </row>
    <row r="44" spans="1:8">
      <c r="A44" s="48" t="s">
        <v>23</v>
      </c>
      <c r="B44" s="122" t="s">
        <v>367</v>
      </c>
      <c r="C44" s="48">
        <v>180</v>
      </c>
      <c r="D44" s="48">
        <v>111</v>
      </c>
      <c r="E44" s="48">
        <v>69</v>
      </c>
      <c r="F44" s="119">
        <v>75</v>
      </c>
      <c r="G44" s="119">
        <v>79</v>
      </c>
      <c r="H44" s="119">
        <v>1</v>
      </c>
    </row>
    <row r="45" spans="1:8">
      <c r="A45" s="48" t="s">
        <v>24</v>
      </c>
      <c r="B45" s="122" t="s">
        <v>213</v>
      </c>
      <c r="C45" s="48">
        <v>784</v>
      </c>
      <c r="D45" s="48">
        <v>500</v>
      </c>
      <c r="E45" s="48">
        <v>284</v>
      </c>
      <c r="F45" s="119">
        <v>237</v>
      </c>
      <c r="G45" s="119">
        <v>375</v>
      </c>
      <c r="H45" s="119">
        <v>42</v>
      </c>
    </row>
    <row r="46" spans="1:8">
      <c r="A46" s="48" t="s">
        <v>25</v>
      </c>
      <c r="B46" s="122" t="s">
        <v>368</v>
      </c>
      <c r="C46" s="48">
        <v>295</v>
      </c>
      <c r="D46" s="48">
        <v>171</v>
      </c>
      <c r="E46" s="48">
        <v>124</v>
      </c>
      <c r="F46" s="119">
        <v>106</v>
      </c>
      <c r="G46" s="119">
        <v>125</v>
      </c>
      <c r="H46" s="119">
        <v>17</v>
      </c>
    </row>
    <row r="47" spans="1:8">
      <c r="A47" s="48" t="s">
        <v>26</v>
      </c>
      <c r="B47" s="122" t="s">
        <v>369</v>
      </c>
      <c r="C47" s="48">
        <v>121</v>
      </c>
      <c r="D47" s="48">
        <v>75</v>
      </c>
      <c r="E47" s="48">
        <v>46</v>
      </c>
      <c r="F47" s="119">
        <v>41</v>
      </c>
      <c r="G47" s="119">
        <v>59</v>
      </c>
      <c r="H47" s="119">
        <v>9</v>
      </c>
    </row>
    <row r="48" spans="1:8">
      <c r="A48" s="48" t="s">
        <v>27</v>
      </c>
      <c r="B48" s="122" t="s">
        <v>370</v>
      </c>
      <c r="C48" s="48">
        <v>190</v>
      </c>
      <c r="D48" s="48">
        <v>118</v>
      </c>
      <c r="E48" s="48">
        <v>72</v>
      </c>
      <c r="F48" s="119">
        <v>55</v>
      </c>
      <c r="G48" s="119">
        <v>92</v>
      </c>
      <c r="H48" s="119">
        <v>1</v>
      </c>
    </row>
    <row r="49" spans="1:8">
      <c r="A49" s="48"/>
      <c r="B49" s="120" t="s">
        <v>347</v>
      </c>
      <c r="C49" s="48"/>
      <c r="D49" s="48"/>
      <c r="E49" s="48"/>
      <c r="F49" s="119"/>
      <c r="G49" s="119"/>
      <c r="H49" s="119"/>
    </row>
    <row r="50" spans="1:8">
      <c r="A50" s="48" t="s">
        <v>28</v>
      </c>
      <c r="B50" s="122" t="s">
        <v>371</v>
      </c>
      <c r="C50" s="48">
        <v>144</v>
      </c>
      <c r="D50" s="48">
        <v>76</v>
      </c>
      <c r="E50" s="48">
        <v>68</v>
      </c>
      <c r="F50" s="119">
        <v>57</v>
      </c>
      <c r="G50" s="119">
        <v>63</v>
      </c>
      <c r="H50" s="119">
        <v>4</v>
      </c>
    </row>
    <row r="51" spans="1:8">
      <c r="A51" s="48" t="s">
        <v>29</v>
      </c>
      <c r="B51" s="122" t="s">
        <v>372</v>
      </c>
      <c r="C51" s="48">
        <v>200</v>
      </c>
      <c r="D51" s="48">
        <v>126</v>
      </c>
      <c r="E51" s="48">
        <v>74</v>
      </c>
      <c r="F51" s="119">
        <v>58</v>
      </c>
      <c r="G51" s="119">
        <v>81</v>
      </c>
      <c r="H51" s="119">
        <v>2</v>
      </c>
    </row>
    <row r="52" spans="1:8">
      <c r="A52" s="48"/>
      <c r="B52" s="291" t="s">
        <v>349</v>
      </c>
      <c r="C52" s="292"/>
      <c r="D52" s="292"/>
      <c r="E52" s="292"/>
      <c r="F52" s="292"/>
      <c r="G52" s="293"/>
      <c r="H52" s="123">
        <v>39</v>
      </c>
    </row>
    <row r="53" spans="1:8">
      <c r="A53" s="129"/>
      <c r="B53" s="130" t="s">
        <v>373</v>
      </c>
      <c r="C53" s="129">
        <v>1009</v>
      </c>
      <c r="D53" s="129">
        <v>603</v>
      </c>
      <c r="E53" s="129">
        <v>406</v>
      </c>
      <c r="F53" s="131">
        <v>322</v>
      </c>
      <c r="G53" s="131">
        <v>358</v>
      </c>
      <c r="H53" s="131">
        <v>187</v>
      </c>
    </row>
    <row r="54" spans="1:8">
      <c r="A54" s="48"/>
      <c r="B54" s="120" t="s">
        <v>344</v>
      </c>
      <c r="C54" s="48"/>
      <c r="D54" s="48"/>
      <c r="E54" s="48"/>
      <c r="F54" s="119"/>
      <c r="G54" s="119"/>
      <c r="H54" s="119"/>
    </row>
    <row r="55" spans="1:8">
      <c r="A55" s="48" t="s">
        <v>30</v>
      </c>
      <c r="B55" s="122" t="s">
        <v>374</v>
      </c>
      <c r="C55" s="48">
        <v>448</v>
      </c>
      <c r="D55" s="48">
        <v>257</v>
      </c>
      <c r="E55" s="48">
        <v>191</v>
      </c>
      <c r="F55" s="119">
        <v>127</v>
      </c>
      <c r="G55" s="119">
        <v>160</v>
      </c>
      <c r="H55" s="119">
        <v>49</v>
      </c>
    </row>
    <row r="56" spans="1:8">
      <c r="A56" s="48" t="s">
        <v>375</v>
      </c>
      <c r="B56" s="122" t="s">
        <v>376</v>
      </c>
      <c r="C56" s="48">
        <v>248</v>
      </c>
      <c r="D56" s="48">
        <v>148</v>
      </c>
      <c r="E56" s="48">
        <v>100</v>
      </c>
      <c r="F56" s="119">
        <v>85</v>
      </c>
      <c r="G56" s="119">
        <v>94</v>
      </c>
      <c r="H56" s="119">
        <v>93</v>
      </c>
    </row>
    <row r="57" spans="1:8">
      <c r="A57" s="48" t="s">
        <v>377</v>
      </c>
      <c r="B57" s="122" t="s">
        <v>378</v>
      </c>
      <c r="C57" s="48">
        <v>98</v>
      </c>
      <c r="D57" s="48">
        <v>60</v>
      </c>
      <c r="E57" s="48">
        <v>38</v>
      </c>
      <c r="F57" s="119">
        <v>36</v>
      </c>
      <c r="G57" s="119">
        <v>27</v>
      </c>
      <c r="H57" s="119">
        <v>0</v>
      </c>
    </row>
    <row r="58" spans="1:8">
      <c r="A58" s="48"/>
      <c r="B58" s="120" t="s">
        <v>347</v>
      </c>
      <c r="C58" s="48"/>
      <c r="D58" s="48"/>
      <c r="E58" s="48"/>
      <c r="F58" s="119"/>
      <c r="G58" s="119"/>
      <c r="H58" s="119"/>
    </row>
    <row r="59" spans="1:8">
      <c r="A59" s="48" t="s">
        <v>379</v>
      </c>
      <c r="B59" s="122" t="s">
        <v>380</v>
      </c>
      <c r="C59" s="48">
        <v>98</v>
      </c>
      <c r="D59" s="48">
        <v>59</v>
      </c>
      <c r="E59" s="48">
        <v>39</v>
      </c>
      <c r="F59" s="119">
        <v>31</v>
      </c>
      <c r="G59" s="119">
        <v>34</v>
      </c>
      <c r="H59" s="119">
        <v>20</v>
      </c>
    </row>
    <row r="60" spans="1:8">
      <c r="A60" s="48" t="s">
        <v>381</v>
      </c>
      <c r="B60" s="122" t="s">
        <v>382</v>
      </c>
      <c r="C60" s="48">
        <v>117</v>
      </c>
      <c r="D60" s="48">
        <v>79</v>
      </c>
      <c r="E60" s="48">
        <v>38</v>
      </c>
      <c r="F60" s="119">
        <v>43</v>
      </c>
      <c r="G60" s="119">
        <v>43</v>
      </c>
      <c r="H60" s="119">
        <v>5</v>
      </c>
    </row>
    <row r="61" spans="1:8">
      <c r="A61" s="48"/>
      <c r="B61" s="291" t="s">
        <v>349</v>
      </c>
      <c r="C61" s="292"/>
      <c r="D61" s="292"/>
      <c r="E61" s="292"/>
      <c r="F61" s="292"/>
      <c r="G61" s="293"/>
      <c r="H61" s="123">
        <v>20</v>
      </c>
    </row>
    <row r="62" spans="1:8">
      <c r="A62" s="129"/>
      <c r="B62" s="130" t="s">
        <v>383</v>
      </c>
      <c r="C62" s="129">
        <v>1186</v>
      </c>
      <c r="D62" s="129">
        <v>726</v>
      </c>
      <c r="E62" s="129">
        <v>460</v>
      </c>
      <c r="F62" s="131">
        <v>389</v>
      </c>
      <c r="G62" s="131">
        <v>375</v>
      </c>
      <c r="H62" s="131">
        <v>188</v>
      </c>
    </row>
    <row r="63" spans="1:8">
      <c r="A63" s="48"/>
      <c r="B63" s="120" t="s">
        <v>344</v>
      </c>
      <c r="C63" s="48"/>
      <c r="D63" s="48"/>
      <c r="E63" s="48"/>
      <c r="F63" s="119"/>
      <c r="G63" s="119"/>
      <c r="H63" s="119"/>
    </row>
    <row r="64" spans="1:8">
      <c r="A64" s="48" t="s">
        <v>384</v>
      </c>
      <c r="B64" s="122" t="s">
        <v>385</v>
      </c>
      <c r="C64" s="48">
        <v>135</v>
      </c>
      <c r="D64" s="48">
        <v>84</v>
      </c>
      <c r="E64" s="48">
        <v>51</v>
      </c>
      <c r="F64" s="119">
        <v>47</v>
      </c>
      <c r="G64" s="119">
        <v>55</v>
      </c>
      <c r="H64" s="119">
        <v>11</v>
      </c>
    </row>
    <row r="65" spans="1:8">
      <c r="A65" s="48" t="s">
        <v>386</v>
      </c>
      <c r="B65" s="122" t="s">
        <v>214</v>
      </c>
      <c r="C65" s="48">
        <v>726</v>
      </c>
      <c r="D65" s="48">
        <v>445</v>
      </c>
      <c r="E65" s="48">
        <v>281</v>
      </c>
      <c r="F65" s="119">
        <v>232</v>
      </c>
      <c r="G65" s="119">
        <v>214</v>
      </c>
      <c r="H65" s="119">
        <v>163</v>
      </c>
    </row>
    <row r="66" spans="1:8">
      <c r="A66" s="48" t="s">
        <v>387</v>
      </c>
      <c r="B66" s="122" t="s">
        <v>388</v>
      </c>
      <c r="C66" s="48">
        <v>191</v>
      </c>
      <c r="D66" s="48">
        <v>118</v>
      </c>
      <c r="E66" s="48">
        <v>73</v>
      </c>
      <c r="F66" s="119">
        <v>66</v>
      </c>
      <c r="G66" s="119">
        <v>65</v>
      </c>
      <c r="H66" s="119">
        <v>4</v>
      </c>
    </row>
    <row r="67" spans="1:8">
      <c r="A67" s="48"/>
      <c r="B67" s="120" t="s">
        <v>347</v>
      </c>
      <c r="C67" s="48"/>
      <c r="D67" s="48"/>
      <c r="E67" s="48"/>
      <c r="F67" s="119"/>
      <c r="G67" s="119"/>
      <c r="H67" s="119"/>
    </row>
    <row r="68" spans="1:8">
      <c r="A68" s="48" t="s">
        <v>389</v>
      </c>
      <c r="B68" s="122" t="s">
        <v>390</v>
      </c>
      <c r="C68" s="48">
        <v>134</v>
      </c>
      <c r="D68" s="48">
        <v>79</v>
      </c>
      <c r="E68" s="48">
        <v>55</v>
      </c>
      <c r="F68" s="119">
        <v>44</v>
      </c>
      <c r="G68" s="119">
        <v>41</v>
      </c>
      <c r="H68" s="119">
        <v>2</v>
      </c>
    </row>
    <row r="69" spans="1:8">
      <c r="A69" s="48"/>
      <c r="B69" s="291" t="s">
        <v>349</v>
      </c>
      <c r="C69" s="292"/>
      <c r="D69" s="292"/>
      <c r="E69" s="292"/>
      <c r="F69" s="292"/>
      <c r="G69" s="293"/>
      <c r="H69" s="123">
        <v>8</v>
      </c>
    </row>
    <row r="70" spans="1:8">
      <c r="A70" s="129"/>
      <c r="B70" s="130" t="s">
        <v>391</v>
      </c>
      <c r="C70" s="129">
        <v>2152</v>
      </c>
      <c r="D70" s="129">
        <v>1165</v>
      </c>
      <c r="E70" s="129">
        <v>987</v>
      </c>
      <c r="F70" s="131">
        <v>547</v>
      </c>
      <c r="G70" s="131">
        <v>866</v>
      </c>
      <c r="H70" s="131">
        <v>428</v>
      </c>
    </row>
    <row r="71" spans="1:8">
      <c r="A71" s="48"/>
      <c r="B71" s="124" t="s">
        <v>392</v>
      </c>
      <c r="C71" s="48">
        <v>807</v>
      </c>
      <c r="D71" s="48">
        <v>465</v>
      </c>
      <c r="E71" s="48">
        <v>342</v>
      </c>
      <c r="F71" s="48">
        <v>257</v>
      </c>
      <c r="G71" s="119">
        <v>344</v>
      </c>
      <c r="H71" s="119">
        <v>159</v>
      </c>
    </row>
    <row r="72" spans="1:8">
      <c r="A72" s="48"/>
      <c r="B72" s="124" t="s">
        <v>393</v>
      </c>
      <c r="C72" s="48"/>
      <c r="D72" s="48"/>
      <c r="E72" s="48"/>
      <c r="F72" s="119"/>
      <c r="G72" s="119"/>
      <c r="H72" s="119"/>
    </row>
    <row r="73" spans="1:8">
      <c r="A73" s="48" t="s">
        <v>394</v>
      </c>
      <c r="B73" s="124" t="s">
        <v>395</v>
      </c>
      <c r="C73" s="48">
        <v>84</v>
      </c>
      <c r="D73" s="48">
        <v>43</v>
      </c>
      <c r="E73" s="48">
        <v>41</v>
      </c>
      <c r="F73" s="119">
        <v>15</v>
      </c>
      <c r="G73" s="119">
        <v>33</v>
      </c>
      <c r="H73" s="119">
        <v>4</v>
      </c>
    </row>
    <row r="74" spans="1:8">
      <c r="A74" s="48" t="s">
        <v>396</v>
      </c>
      <c r="B74" s="122" t="s">
        <v>397</v>
      </c>
      <c r="C74" s="48">
        <v>97</v>
      </c>
      <c r="D74" s="48">
        <v>57</v>
      </c>
      <c r="E74" s="48">
        <v>40</v>
      </c>
      <c r="F74" s="119">
        <v>25</v>
      </c>
      <c r="G74" s="119">
        <v>41</v>
      </c>
      <c r="H74" s="119">
        <v>1</v>
      </c>
    </row>
    <row r="75" spans="1:8">
      <c r="A75" s="48"/>
      <c r="B75" s="120" t="s">
        <v>347</v>
      </c>
      <c r="C75" s="48"/>
      <c r="D75" s="48"/>
      <c r="E75" s="48"/>
      <c r="F75" s="119"/>
      <c r="G75" s="119"/>
      <c r="H75" s="119"/>
    </row>
    <row r="76" spans="1:8">
      <c r="A76" s="48" t="s">
        <v>398</v>
      </c>
      <c r="B76" s="122" t="s">
        <v>399</v>
      </c>
      <c r="C76" s="48">
        <v>93</v>
      </c>
      <c r="D76" s="48">
        <v>58</v>
      </c>
      <c r="E76" s="48">
        <v>35</v>
      </c>
      <c r="F76" s="119">
        <v>29</v>
      </c>
      <c r="G76" s="119">
        <v>46</v>
      </c>
      <c r="H76" s="119">
        <v>109</v>
      </c>
    </row>
    <row r="77" spans="1:8">
      <c r="A77" s="48" t="s">
        <v>400</v>
      </c>
      <c r="B77" s="122" t="s">
        <v>401</v>
      </c>
      <c r="C77" s="48">
        <v>69</v>
      </c>
      <c r="D77" s="48">
        <v>39</v>
      </c>
      <c r="E77" s="48">
        <v>30</v>
      </c>
      <c r="F77" s="119">
        <v>28</v>
      </c>
      <c r="G77" s="119">
        <v>27</v>
      </c>
      <c r="H77" s="119">
        <v>4</v>
      </c>
    </row>
    <row r="78" spans="1:8">
      <c r="A78" s="48" t="s">
        <v>402</v>
      </c>
      <c r="B78" s="122" t="s">
        <v>403</v>
      </c>
      <c r="C78" s="48">
        <v>40</v>
      </c>
      <c r="D78" s="48">
        <v>19</v>
      </c>
      <c r="E78" s="48">
        <v>21</v>
      </c>
      <c r="F78" s="119">
        <v>12</v>
      </c>
      <c r="G78" s="119">
        <v>15</v>
      </c>
      <c r="H78" s="119">
        <v>10</v>
      </c>
    </row>
    <row r="79" spans="1:8">
      <c r="A79" s="48" t="s">
        <v>404</v>
      </c>
      <c r="B79" s="122" t="s">
        <v>405</v>
      </c>
      <c r="C79" s="48">
        <v>94</v>
      </c>
      <c r="D79" s="48">
        <v>60</v>
      </c>
      <c r="E79" s="48">
        <v>34</v>
      </c>
      <c r="F79" s="119">
        <v>22</v>
      </c>
      <c r="G79" s="119">
        <v>44</v>
      </c>
      <c r="H79" s="119">
        <v>3</v>
      </c>
    </row>
    <row r="80" spans="1:8">
      <c r="A80" s="48" t="s">
        <v>406</v>
      </c>
      <c r="B80" s="122" t="s">
        <v>407</v>
      </c>
      <c r="C80" s="48">
        <v>64</v>
      </c>
      <c r="D80" s="48">
        <v>37</v>
      </c>
      <c r="E80" s="48">
        <v>27</v>
      </c>
      <c r="F80" s="119">
        <v>27</v>
      </c>
      <c r="G80" s="119">
        <v>24</v>
      </c>
      <c r="H80" s="119">
        <v>2</v>
      </c>
    </row>
    <row r="81" spans="1:8">
      <c r="A81" s="48" t="s">
        <v>408</v>
      </c>
      <c r="B81" s="122" t="s">
        <v>409</v>
      </c>
      <c r="C81" s="48">
        <v>50</v>
      </c>
      <c r="D81" s="48">
        <v>33</v>
      </c>
      <c r="E81" s="48">
        <v>17</v>
      </c>
      <c r="F81" s="119">
        <v>20</v>
      </c>
      <c r="G81" s="119">
        <v>19</v>
      </c>
      <c r="H81" s="119">
        <v>3</v>
      </c>
    </row>
    <row r="82" spans="1:8">
      <c r="A82" s="48" t="s">
        <v>410</v>
      </c>
      <c r="B82" s="122" t="s">
        <v>411</v>
      </c>
      <c r="C82" s="48">
        <v>46</v>
      </c>
      <c r="D82" s="48">
        <v>27</v>
      </c>
      <c r="E82" s="48">
        <v>19</v>
      </c>
      <c r="F82" s="119">
        <v>15</v>
      </c>
      <c r="G82" s="119">
        <v>28</v>
      </c>
      <c r="H82" s="119">
        <v>1</v>
      </c>
    </row>
    <row r="83" spans="1:8">
      <c r="A83" s="48" t="s">
        <v>412</v>
      </c>
      <c r="B83" s="122" t="s">
        <v>413</v>
      </c>
      <c r="C83" s="48">
        <v>75</v>
      </c>
      <c r="D83" s="48">
        <v>38</v>
      </c>
      <c r="E83" s="48">
        <v>37</v>
      </c>
      <c r="F83" s="119">
        <v>31</v>
      </c>
      <c r="G83" s="119">
        <v>33</v>
      </c>
      <c r="H83" s="119">
        <v>15</v>
      </c>
    </row>
    <row r="84" spans="1:8">
      <c r="A84" s="48" t="s">
        <v>414</v>
      </c>
      <c r="B84" s="122" t="s">
        <v>415</v>
      </c>
      <c r="C84" s="48">
        <v>95</v>
      </c>
      <c r="D84" s="48">
        <v>54</v>
      </c>
      <c r="E84" s="48">
        <v>41</v>
      </c>
      <c r="F84" s="119">
        <v>33</v>
      </c>
      <c r="G84" s="119">
        <v>34</v>
      </c>
      <c r="H84" s="119">
        <v>7</v>
      </c>
    </row>
    <row r="85" spans="1:8">
      <c r="A85" s="48" t="s">
        <v>416</v>
      </c>
      <c r="B85" s="122" t="s">
        <v>417</v>
      </c>
      <c r="C85" s="48">
        <v>1345</v>
      </c>
      <c r="D85" s="48">
        <v>700</v>
      </c>
      <c r="E85" s="48">
        <v>645</v>
      </c>
      <c r="F85" s="119">
        <v>290</v>
      </c>
      <c r="G85" s="119">
        <v>522</v>
      </c>
      <c r="H85" s="119">
        <v>269</v>
      </c>
    </row>
    <row r="86" spans="1:8">
      <c r="A86" s="48"/>
      <c r="B86" s="291" t="s">
        <v>418</v>
      </c>
      <c r="C86" s="292"/>
      <c r="D86" s="292"/>
      <c r="E86" s="292"/>
      <c r="F86" s="292"/>
      <c r="G86" s="293"/>
      <c r="H86" s="123">
        <v>0</v>
      </c>
    </row>
    <row r="87" spans="1:8">
      <c r="A87" s="129"/>
      <c r="B87" s="130" t="s">
        <v>419</v>
      </c>
      <c r="C87" s="129">
        <v>648</v>
      </c>
      <c r="D87" s="129">
        <v>408</v>
      </c>
      <c r="E87" s="129">
        <v>240</v>
      </c>
      <c r="F87" s="132">
        <v>203</v>
      </c>
      <c r="G87" s="132">
        <v>283</v>
      </c>
      <c r="H87" s="132">
        <v>216</v>
      </c>
    </row>
    <row r="88" spans="1:8">
      <c r="A88" s="48"/>
      <c r="B88" s="120" t="s">
        <v>393</v>
      </c>
      <c r="C88" s="48"/>
      <c r="D88" s="48"/>
      <c r="E88" s="48"/>
      <c r="F88" s="123"/>
      <c r="G88" s="123"/>
      <c r="H88" s="123"/>
    </row>
    <row r="89" spans="1:8">
      <c r="A89" s="48" t="s">
        <v>420</v>
      </c>
      <c r="B89" s="122" t="s">
        <v>215</v>
      </c>
      <c r="C89" s="48">
        <v>342</v>
      </c>
      <c r="D89" s="48">
        <v>208</v>
      </c>
      <c r="E89" s="48">
        <v>134</v>
      </c>
      <c r="F89" s="125">
        <v>105</v>
      </c>
      <c r="G89" s="125">
        <v>152</v>
      </c>
      <c r="H89" s="125">
        <v>78</v>
      </c>
    </row>
    <row r="90" spans="1:8">
      <c r="A90" s="48"/>
      <c r="B90" s="120" t="s">
        <v>347</v>
      </c>
      <c r="C90" s="48"/>
      <c r="D90" s="48"/>
      <c r="E90" s="48"/>
      <c r="F90" s="125"/>
      <c r="G90" s="125"/>
      <c r="H90" s="125"/>
    </row>
    <row r="91" spans="1:8">
      <c r="A91" s="48" t="s">
        <v>421</v>
      </c>
      <c r="B91" s="122" t="s">
        <v>422</v>
      </c>
      <c r="C91" s="48">
        <v>73</v>
      </c>
      <c r="D91" s="48">
        <v>52</v>
      </c>
      <c r="E91" s="48">
        <v>21</v>
      </c>
      <c r="F91" s="125">
        <v>24</v>
      </c>
      <c r="G91" s="125">
        <v>30</v>
      </c>
      <c r="H91" s="125">
        <v>25</v>
      </c>
    </row>
    <row r="92" spans="1:8">
      <c r="A92" s="48" t="s">
        <v>423</v>
      </c>
      <c r="B92" s="122" t="s">
        <v>424</v>
      </c>
      <c r="C92" s="48">
        <v>58</v>
      </c>
      <c r="D92" s="48">
        <v>36</v>
      </c>
      <c r="E92" s="48">
        <v>22</v>
      </c>
      <c r="F92" s="125">
        <v>18</v>
      </c>
      <c r="G92" s="125">
        <v>16</v>
      </c>
      <c r="H92" s="125">
        <v>10</v>
      </c>
    </row>
    <row r="93" spans="1:8">
      <c r="A93" s="48" t="s">
        <v>425</v>
      </c>
      <c r="B93" s="122" t="s">
        <v>426</v>
      </c>
      <c r="C93" s="48">
        <v>35</v>
      </c>
      <c r="D93" s="48">
        <v>23</v>
      </c>
      <c r="E93" s="48">
        <v>12</v>
      </c>
      <c r="F93" s="125">
        <v>9</v>
      </c>
      <c r="G93" s="125">
        <v>21</v>
      </c>
      <c r="H93" s="125">
        <v>43</v>
      </c>
    </row>
    <row r="94" spans="1:8">
      <c r="A94" s="48" t="s">
        <v>427</v>
      </c>
      <c r="B94" s="122" t="s">
        <v>428</v>
      </c>
      <c r="C94" s="48">
        <v>52</v>
      </c>
      <c r="D94" s="48">
        <v>35</v>
      </c>
      <c r="E94" s="48">
        <v>17</v>
      </c>
      <c r="F94" s="125">
        <v>17</v>
      </c>
      <c r="G94" s="125">
        <v>23</v>
      </c>
      <c r="H94" s="125">
        <v>7</v>
      </c>
    </row>
    <row r="95" spans="1:8">
      <c r="A95" s="48" t="s">
        <v>429</v>
      </c>
      <c r="B95" s="122" t="s">
        <v>430</v>
      </c>
      <c r="C95" s="48">
        <v>42</v>
      </c>
      <c r="D95" s="48">
        <v>24</v>
      </c>
      <c r="E95" s="48">
        <v>18</v>
      </c>
      <c r="F95" s="125">
        <v>15</v>
      </c>
      <c r="G95" s="125">
        <v>18</v>
      </c>
      <c r="H95" s="125">
        <v>3</v>
      </c>
    </row>
    <row r="96" spans="1:8">
      <c r="A96" s="48" t="s">
        <v>431</v>
      </c>
      <c r="B96" s="122" t="s">
        <v>432</v>
      </c>
      <c r="C96" s="48">
        <v>46</v>
      </c>
      <c r="D96" s="48">
        <v>30</v>
      </c>
      <c r="E96" s="48">
        <v>16</v>
      </c>
      <c r="F96" s="125">
        <v>15</v>
      </c>
      <c r="G96" s="125">
        <v>23</v>
      </c>
      <c r="H96" s="125">
        <v>3</v>
      </c>
    </row>
    <row r="97" spans="1:8">
      <c r="A97" s="48"/>
      <c r="B97" s="291" t="s">
        <v>349</v>
      </c>
      <c r="C97" s="292"/>
      <c r="D97" s="292"/>
      <c r="E97" s="292"/>
      <c r="F97" s="292"/>
      <c r="G97" s="293"/>
      <c r="H97" s="123">
        <v>47</v>
      </c>
    </row>
    <row r="98" spans="1:8">
      <c r="A98" s="129"/>
      <c r="B98" s="130" t="s">
        <v>433</v>
      </c>
      <c r="C98" s="129">
        <v>1551</v>
      </c>
      <c r="D98" s="129">
        <v>948</v>
      </c>
      <c r="E98" s="129">
        <v>603</v>
      </c>
      <c r="F98" s="131">
        <v>572</v>
      </c>
      <c r="G98" s="131">
        <v>494</v>
      </c>
      <c r="H98" s="131">
        <v>179</v>
      </c>
    </row>
    <row r="99" spans="1:8">
      <c r="A99" s="48"/>
      <c r="B99" s="120" t="s">
        <v>343</v>
      </c>
      <c r="C99" s="48"/>
      <c r="D99" s="48"/>
      <c r="E99" s="48"/>
      <c r="F99" s="119"/>
      <c r="G99" s="119"/>
      <c r="H99" s="119"/>
    </row>
    <row r="100" spans="1:8">
      <c r="A100" s="48" t="s">
        <v>434</v>
      </c>
      <c r="B100" s="122" t="s">
        <v>216</v>
      </c>
      <c r="C100" s="48">
        <v>435</v>
      </c>
      <c r="D100" s="48">
        <v>245</v>
      </c>
      <c r="E100" s="48">
        <v>190</v>
      </c>
      <c r="F100" s="119">
        <v>133</v>
      </c>
      <c r="G100" s="119">
        <v>116</v>
      </c>
      <c r="H100" s="119">
        <v>51</v>
      </c>
    </row>
    <row r="101" spans="1:8">
      <c r="A101" s="48"/>
      <c r="B101" s="120" t="s">
        <v>344</v>
      </c>
      <c r="C101" s="48"/>
      <c r="D101" s="48"/>
      <c r="E101" s="48"/>
      <c r="F101" s="119"/>
      <c r="G101" s="119"/>
      <c r="H101" s="119"/>
    </row>
    <row r="102" spans="1:8">
      <c r="A102" s="48" t="s">
        <v>435</v>
      </c>
      <c r="B102" s="122" t="s">
        <v>436</v>
      </c>
      <c r="C102" s="48">
        <v>116</v>
      </c>
      <c r="D102" s="48">
        <v>67</v>
      </c>
      <c r="E102" s="48">
        <v>49</v>
      </c>
      <c r="F102" s="119">
        <v>40</v>
      </c>
      <c r="G102" s="119">
        <v>41</v>
      </c>
      <c r="H102" s="119">
        <v>1</v>
      </c>
    </row>
    <row r="103" spans="1:8">
      <c r="A103" s="48" t="s">
        <v>437</v>
      </c>
      <c r="B103" s="122" t="s">
        <v>438</v>
      </c>
      <c r="C103" s="48">
        <v>209</v>
      </c>
      <c r="D103" s="48">
        <v>135</v>
      </c>
      <c r="E103" s="48">
        <v>74</v>
      </c>
      <c r="F103" s="119">
        <v>77</v>
      </c>
      <c r="G103" s="119">
        <v>89</v>
      </c>
      <c r="H103" s="119">
        <v>59</v>
      </c>
    </row>
    <row r="104" spans="1:8">
      <c r="A104" s="48" t="s">
        <v>439</v>
      </c>
      <c r="B104" s="122" t="s">
        <v>440</v>
      </c>
      <c r="C104" s="48">
        <v>85</v>
      </c>
      <c r="D104" s="48">
        <v>63</v>
      </c>
      <c r="E104" s="48">
        <v>22</v>
      </c>
      <c r="F104" s="119">
        <v>32</v>
      </c>
      <c r="G104" s="119">
        <v>30</v>
      </c>
      <c r="H104" s="119">
        <v>0</v>
      </c>
    </row>
    <row r="105" spans="1:8">
      <c r="A105" s="48"/>
      <c r="B105" s="120" t="s">
        <v>347</v>
      </c>
      <c r="C105" s="48"/>
      <c r="D105" s="48"/>
      <c r="E105" s="48"/>
      <c r="F105" s="119"/>
      <c r="G105" s="119"/>
      <c r="H105" s="119"/>
    </row>
    <row r="106" spans="1:8">
      <c r="A106" s="48" t="s">
        <v>441</v>
      </c>
      <c r="B106" s="122" t="s">
        <v>442</v>
      </c>
      <c r="C106" s="48">
        <v>108</v>
      </c>
      <c r="D106" s="48">
        <v>69</v>
      </c>
      <c r="E106" s="48">
        <v>39</v>
      </c>
      <c r="F106" s="119">
        <v>44</v>
      </c>
      <c r="G106" s="119">
        <v>35</v>
      </c>
      <c r="H106" s="119">
        <v>8</v>
      </c>
    </row>
    <row r="107" spans="1:8">
      <c r="A107" s="48" t="s">
        <v>443</v>
      </c>
      <c r="B107" s="122" t="s">
        <v>444</v>
      </c>
      <c r="C107" s="48">
        <v>63</v>
      </c>
      <c r="D107" s="48">
        <v>37</v>
      </c>
      <c r="E107" s="48">
        <v>26</v>
      </c>
      <c r="F107" s="119">
        <v>21</v>
      </c>
      <c r="G107" s="119">
        <v>27</v>
      </c>
      <c r="H107" s="119">
        <v>0</v>
      </c>
    </row>
    <row r="108" spans="1:8">
      <c r="A108" s="48" t="s">
        <v>445</v>
      </c>
      <c r="B108" s="122" t="s">
        <v>446</v>
      </c>
      <c r="C108" s="48">
        <v>102</v>
      </c>
      <c r="D108" s="48">
        <v>67</v>
      </c>
      <c r="E108" s="48">
        <v>35</v>
      </c>
      <c r="F108" s="119">
        <v>52</v>
      </c>
      <c r="G108" s="119">
        <v>29</v>
      </c>
      <c r="H108" s="119">
        <v>3</v>
      </c>
    </row>
    <row r="109" spans="1:8">
      <c r="A109" s="48" t="s">
        <v>447</v>
      </c>
      <c r="B109" s="122" t="s">
        <v>216</v>
      </c>
      <c r="C109" s="48">
        <v>128</v>
      </c>
      <c r="D109" s="48">
        <v>76</v>
      </c>
      <c r="E109" s="48">
        <v>52</v>
      </c>
      <c r="F109" s="119">
        <v>54</v>
      </c>
      <c r="G109" s="119">
        <v>40</v>
      </c>
      <c r="H109" s="119">
        <v>18</v>
      </c>
    </row>
    <row r="110" spans="1:8">
      <c r="A110" s="48" t="s">
        <v>448</v>
      </c>
      <c r="B110" s="122" t="s">
        <v>449</v>
      </c>
      <c r="C110" s="48">
        <v>117</v>
      </c>
      <c r="D110" s="48">
        <v>67</v>
      </c>
      <c r="E110" s="48">
        <v>50</v>
      </c>
      <c r="F110" s="119">
        <v>36</v>
      </c>
      <c r="G110" s="119">
        <v>30</v>
      </c>
      <c r="H110" s="119">
        <v>10</v>
      </c>
    </row>
    <row r="111" spans="1:8">
      <c r="A111" s="48" t="s">
        <v>450</v>
      </c>
      <c r="B111" s="122" t="s">
        <v>451</v>
      </c>
      <c r="C111" s="48">
        <v>72</v>
      </c>
      <c r="D111" s="48">
        <v>44</v>
      </c>
      <c r="E111" s="48">
        <v>28</v>
      </c>
      <c r="F111" s="119">
        <v>37</v>
      </c>
      <c r="G111" s="119">
        <v>22</v>
      </c>
      <c r="H111" s="119">
        <v>0</v>
      </c>
    </row>
    <row r="112" spans="1:8">
      <c r="A112" s="48" t="s">
        <v>452</v>
      </c>
      <c r="B112" s="122" t="s">
        <v>453</v>
      </c>
      <c r="C112" s="48">
        <v>116</v>
      </c>
      <c r="D112" s="48">
        <v>78</v>
      </c>
      <c r="E112" s="48">
        <v>38</v>
      </c>
      <c r="F112" s="119">
        <v>46</v>
      </c>
      <c r="G112" s="119">
        <v>35</v>
      </c>
      <c r="H112" s="119">
        <v>4</v>
      </c>
    </row>
    <row r="113" spans="1:8">
      <c r="A113" s="48"/>
      <c r="B113" s="291" t="s">
        <v>349</v>
      </c>
      <c r="C113" s="292"/>
      <c r="D113" s="292"/>
      <c r="E113" s="292"/>
      <c r="F113" s="292"/>
      <c r="G113" s="293"/>
      <c r="H113" s="123">
        <v>25</v>
      </c>
    </row>
    <row r="114" spans="1:8">
      <c r="A114" s="129"/>
      <c r="B114" s="130" t="s">
        <v>454</v>
      </c>
      <c r="C114" s="129">
        <v>6512</v>
      </c>
      <c r="D114" s="129">
        <v>3958</v>
      </c>
      <c r="E114" s="129">
        <v>2554</v>
      </c>
      <c r="F114" s="131">
        <v>1864</v>
      </c>
      <c r="G114" s="131">
        <v>3390</v>
      </c>
      <c r="H114" s="131">
        <v>141</v>
      </c>
    </row>
    <row r="115" spans="1:8">
      <c r="A115" s="48"/>
      <c r="B115" s="124" t="s">
        <v>392</v>
      </c>
      <c r="C115" s="48">
        <v>4184</v>
      </c>
      <c r="D115" s="48">
        <v>2641</v>
      </c>
      <c r="E115" s="48">
        <v>1543</v>
      </c>
      <c r="F115" s="119">
        <v>1377</v>
      </c>
      <c r="G115" s="119">
        <v>2093</v>
      </c>
      <c r="H115" s="119">
        <v>62</v>
      </c>
    </row>
    <row r="116" spans="1:8">
      <c r="A116" s="48"/>
      <c r="B116" s="120" t="s">
        <v>344</v>
      </c>
      <c r="C116" s="48"/>
      <c r="D116" s="48"/>
      <c r="E116" s="48"/>
      <c r="F116" s="119"/>
      <c r="G116" s="119"/>
      <c r="H116" s="119"/>
    </row>
    <row r="117" spans="1:8">
      <c r="A117" s="48" t="s">
        <v>455</v>
      </c>
      <c r="B117" s="122" t="s">
        <v>456</v>
      </c>
      <c r="C117" s="48">
        <v>434</v>
      </c>
      <c r="D117" s="48">
        <v>248</v>
      </c>
      <c r="E117" s="48">
        <v>186</v>
      </c>
      <c r="F117" s="119">
        <v>108</v>
      </c>
      <c r="G117" s="119">
        <v>210</v>
      </c>
      <c r="H117" s="119">
        <v>5</v>
      </c>
    </row>
    <row r="118" spans="1:8">
      <c r="A118" s="48" t="s">
        <v>457</v>
      </c>
      <c r="B118" s="122" t="s">
        <v>458</v>
      </c>
      <c r="C118" s="48">
        <v>307</v>
      </c>
      <c r="D118" s="48">
        <v>201</v>
      </c>
      <c r="E118" s="48">
        <v>106</v>
      </c>
      <c r="F118" s="119">
        <v>103</v>
      </c>
      <c r="G118" s="119">
        <v>138</v>
      </c>
      <c r="H118" s="119">
        <v>0</v>
      </c>
    </row>
    <row r="119" spans="1:8">
      <c r="A119" s="48" t="s">
        <v>459</v>
      </c>
      <c r="B119" s="122" t="s">
        <v>460</v>
      </c>
      <c r="C119" s="48">
        <v>216</v>
      </c>
      <c r="D119" s="48">
        <v>111</v>
      </c>
      <c r="E119" s="48">
        <v>105</v>
      </c>
      <c r="F119" s="119">
        <v>77</v>
      </c>
      <c r="G119" s="119">
        <v>98</v>
      </c>
      <c r="H119" s="119">
        <v>3</v>
      </c>
    </row>
    <row r="120" spans="1:8">
      <c r="A120" s="48" t="s">
        <v>461</v>
      </c>
      <c r="B120" s="122" t="s">
        <v>462</v>
      </c>
      <c r="C120" s="48">
        <v>359</v>
      </c>
      <c r="D120" s="48">
        <v>249</v>
      </c>
      <c r="E120" s="48">
        <v>110</v>
      </c>
      <c r="F120" s="119">
        <v>123</v>
      </c>
      <c r="G120" s="119">
        <v>204</v>
      </c>
      <c r="H120" s="119">
        <v>8</v>
      </c>
    </row>
    <row r="121" spans="1:8">
      <c r="A121" s="48" t="s">
        <v>463</v>
      </c>
      <c r="B121" s="122" t="s">
        <v>464</v>
      </c>
      <c r="C121" s="48">
        <v>480</v>
      </c>
      <c r="D121" s="48">
        <v>327</v>
      </c>
      <c r="E121" s="48">
        <v>153</v>
      </c>
      <c r="F121" s="119">
        <v>150</v>
      </c>
      <c r="G121" s="119">
        <v>239</v>
      </c>
      <c r="H121" s="119">
        <v>4</v>
      </c>
    </row>
    <row r="122" spans="1:8">
      <c r="A122" s="48"/>
      <c r="B122" s="120" t="s">
        <v>347</v>
      </c>
      <c r="C122" s="48"/>
      <c r="D122" s="48"/>
      <c r="E122" s="48"/>
      <c r="F122" s="119"/>
      <c r="G122" s="119"/>
      <c r="H122" s="119"/>
    </row>
    <row r="123" spans="1:8">
      <c r="A123" s="48" t="s">
        <v>465</v>
      </c>
      <c r="B123" s="122" t="s">
        <v>466</v>
      </c>
      <c r="C123" s="48">
        <v>115</v>
      </c>
      <c r="D123" s="48">
        <v>75</v>
      </c>
      <c r="E123" s="48">
        <v>40</v>
      </c>
      <c r="F123" s="119">
        <v>38</v>
      </c>
      <c r="G123" s="119">
        <v>48</v>
      </c>
      <c r="H123" s="119">
        <v>1</v>
      </c>
    </row>
    <row r="124" spans="1:8">
      <c r="A124" s="48" t="s">
        <v>467</v>
      </c>
      <c r="B124" s="122" t="s">
        <v>468</v>
      </c>
      <c r="C124" s="48">
        <v>400</v>
      </c>
      <c r="D124" s="48">
        <v>256</v>
      </c>
      <c r="E124" s="48">
        <v>144</v>
      </c>
      <c r="F124" s="119">
        <v>135</v>
      </c>
      <c r="G124" s="119">
        <v>193</v>
      </c>
      <c r="H124" s="119">
        <v>2</v>
      </c>
    </row>
    <row r="125" spans="1:8">
      <c r="A125" s="48" t="s">
        <v>469</v>
      </c>
      <c r="B125" s="122" t="s">
        <v>470</v>
      </c>
      <c r="C125" s="48">
        <v>431</v>
      </c>
      <c r="D125" s="48">
        <v>287</v>
      </c>
      <c r="E125" s="48">
        <v>144</v>
      </c>
      <c r="F125" s="119">
        <v>136</v>
      </c>
      <c r="G125" s="119">
        <v>208</v>
      </c>
      <c r="H125" s="119">
        <v>3</v>
      </c>
    </row>
    <row r="126" spans="1:8">
      <c r="A126" s="48" t="s">
        <v>471</v>
      </c>
      <c r="B126" s="122" t="s">
        <v>472</v>
      </c>
      <c r="C126" s="48">
        <v>252</v>
      </c>
      <c r="D126" s="48">
        <v>158</v>
      </c>
      <c r="E126" s="48">
        <v>94</v>
      </c>
      <c r="F126" s="119">
        <v>93</v>
      </c>
      <c r="G126" s="119">
        <v>133</v>
      </c>
      <c r="H126" s="119">
        <v>17</v>
      </c>
    </row>
    <row r="127" spans="1:8">
      <c r="A127" s="48" t="s">
        <v>473</v>
      </c>
      <c r="B127" s="122" t="s">
        <v>474</v>
      </c>
      <c r="C127" s="48">
        <v>199</v>
      </c>
      <c r="D127" s="48">
        <v>116</v>
      </c>
      <c r="E127" s="48">
        <v>83</v>
      </c>
      <c r="F127" s="119">
        <v>71</v>
      </c>
      <c r="G127" s="119">
        <v>93</v>
      </c>
      <c r="H127" s="119">
        <v>0</v>
      </c>
    </row>
    <row r="128" spans="1:8">
      <c r="A128" s="48" t="s">
        <v>475</v>
      </c>
      <c r="B128" s="122" t="s">
        <v>476</v>
      </c>
      <c r="C128" s="48">
        <v>196</v>
      </c>
      <c r="D128" s="48">
        <v>132</v>
      </c>
      <c r="E128" s="48">
        <v>64</v>
      </c>
      <c r="F128" s="119">
        <v>65</v>
      </c>
      <c r="G128" s="119">
        <v>112</v>
      </c>
      <c r="H128" s="119">
        <v>0</v>
      </c>
    </row>
    <row r="129" spans="1:8">
      <c r="A129" s="48" t="s">
        <v>477</v>
      </c>
      <c r="B129" s="122" t="s">
        <v>478</v>
      </c>
      <c r="C129" s="48">
        <v>267</v>
      </c>
      <c r="D129" s="48">
        <v>150</v>
      </c>
      <c r="E129" s="48">
        <v>117</v>
      </c>
      <c r="F129" s="119">
        <v>80</v>
      </c>
      <c r="G129" s="119">
        <v>122</v>
      </c>
      <c r="H129" s="119">
        <v>13</v>
      </c>
    </row>
    <row r="130" spans="1:8">
      <c r="A130" s="48" t="s">
        <v>479</v>
      </c>
      <c r="B130" s="122" t="s">
        <v>480</v>
      </c>
      <c r="C130" s="48">
        <v>256</v>
      </c>
      <c r="D130" s="48">
        <v>161</v>
      </c>
      <c r="E130" s="48">
        <v>95</v>
      </c>
      <c r="F130" s="119">
        <v>106</v>
      </c>
      <c r="G130" s="119">
        <v>151</v>
      </c>
      <c r="H130" s="119">
        <v>5</v>
      </c>
    </row>
    <row r="131" spans="1:8">
      <c r="A131" s="48" t="s">
        <v>481</v>
      </c>
      <c r="B131" s="122" t="s">
        <v>482</v>
      </c>
      <c r="C131" s="48">
        <v>272</v>
      </c>
      <c r="D131" s="48">
        <v>170</v>
      </c>
      <c r="E131" s="48">
        <v>102</v>
      </c>
      <c r="F131" s="119">
        <v>92</v>
      </c>
      <c r="G131" s="119">
        <v>144</v>
      </c>
      <c r="H131" s="119">
        <v>1</v>
      </c>
    </row>
    <row r="132" spans="1:8">
      <c r="A132" s="48" t="s">
        <v>483</v>
      </c>
      <c r="B132" s="122" t="s">
        <v>484</v>
      </c>
      <c r="C132" s="48">
        <v>2328</v>
      </c>
      <c r="D132" s="48">
        <v>1317</v>
      </c>
      <c r="E132" s="48">
        <v>1011</v>
      </c>
      <c r="F132" s="119">
        <v>487</v>
      </c>
      <c r="G132" s="119">
        <v>1297</v>
      </c>
      <c r="H132" s="119">
        <v>79</v>
      </c>
    </row>
    <row r="133" spans="1:8">
      <c r="A133" s="48"/>
      <c r="B133" s="291" t="s">
        <v>485</v>
      </c>
      <c r="C133" s="292"/>
      <c r="D133" s="292"/>
      <c r="E133" s="292"/>
      <c r="F133" s="292"/>
      <c r="G133" s="293"/>
      <c r="H133" s="123">
        <v>0</v>
      </c>
    </row>
    <row r="134" spans="1:8">
      <c r="A134" s="129"/>
      <c r="B134" s="130" t="s">
        <v>486</v>
      </c>
      <c r="C134" s="129">
        <v>928</v>
      </c>
      <c r="D134" s="129">
        <v>630</v>
      </c>
      <c r="E134" s="129">
        <v>298</v>
      </c>
      <c r="F134" s="131">
        <v>254</v>
      </c>
      <c r="G134" s="131">
        <v>381</v>
      </c>
      <c r="H134" s="131">
        <v>241</v>
      </c>
    </row>
    <row r="135" spans="1:8">
      <c r="A135" s="48"/>
      <c r="B135" s="120" t="s">
        <v>343</v>
      </c>
      <c r="C135" s="48"/>
      <c r="D135" s="48"/>
      <c r="E135" s="48"/>
      <c r="F135" s="119"/>
      <c r="G135" s="119"/>
      <c r="H135" s="119"/>
    </row>
    <row r="136" spans="1:8">
      <c r="A136" s="48" t="s">
        <v>487</v>
      </c>
      <c r="B136" s="122" t="s">
        <v>217</v>
      </c>
      <c r="C136" s="48">
        <v>309</v>
      </c>
      <c r="D136" s="48">
        <v>205</v>
      </c>
      <c r="E136" s="48">
        <v>104</v>
      </c>
      <c r="F136" s="119">
        <v>83</v>
      </c>
      <c r="G136" s="119">
        <v>129</v>
      </c>
      <c r="H136" s="119">
        <v>60</v>
      </c>
    </row>
    <row r="137" spans="1:8">
      <c r="A137" s="48"/>
      <c r="B137" s="120" t="s">
        <v>344</v>
      </c>
      <c r="C137" s="48"/>
      <c r="D137" s="48"/>
      <c r="E137" s="48"/>
      <c r="F137" s="119"/>
      <c r="G137" s="119"/>
      <c r="H137" s="119"/>
    </row>
    <row r="138" spans="1:8">
      <c r="A138" s="48" t="s">
        <v>488</v>
      </c>
      <c r="B138" s="122" t="s">
        <v>489</v>
      </c>
      <c r="C138" s="48">
        <v>114</v>
      </c>
      <c r="D138" s="48">
        <v>79</v>
      </c>
      <c r="E138" s="48">
        <v>35</v>
      </c>
      <c r="F138" s="119">
        <v>20</v>
      </c>
      <c r="G138" s="119">
        <v>48</v>
      </c>
      <c r="H138" s="119">
        <v>8</v>
      </c>
    </row>
    <row r="139" spans="1:8">
      <c r="A139" s="48" t="s">
        <v>490</v>
      </c>
      <c r="B139" s="122" t="s">
        <v>491</v>
      </c>
      <c r="C139" s="48">
        <v>148</v>
      </c>
      <c r="D139" s="48">
        <v>96</v>
      </c>
      <c r="E139" s="48">
        <v>52</v>
      </c>
      <c r="F139" s="119">
        <v>36</v>
      </c>
      <c r="G139" s="119">
        <v>64</v>
      </c>
      <c r="H139" s="119">
        <v>101</v>
      </c>
    </row>
    <row r="140" spans="1:8">
      <c r="A140" s="48" t="s">
        <v>492</v>
      </c>
      <c r="B140" s="122" t="s">
        <v>493</v>
      </c>
      <c r="C140" s="48">
        <v>188</v>
      </c>
      <c r="D140" s="48">
        <v>128</v>
      </c>
      <c r="E140" s="48">
        <v>60</v>
      </c>
      <c r="F140" s="119">
        <v>63</v>
      </c>
      <c r="G140" s="119">
        <v>72</v>
      </c>
      <c r="H140" s="119">
        <v>33</v>
      </c>
    </row>
    <row r="141" spans="1:8">
      <c r="A141" s="48"/>
      <c r="B141" s="120" t="s">
        <v>494</v>
      </c>
      <c r="C141" s="48"/>
      <c r="D141" s="48"/>
      <c r="E141" s="48"/>
      <c r="F141" s="119"/>
      <c r="G141" s="119"/>
      <c r="H141" s="119"/>
    </row>
    <row r="142" spans="1:8">
      <c r="A142" s="48" t="s">
        <v>495</v>
      </c>
      <c r="B142" s="122" t="s">
        <v>217</v>
      </c>
      <c r="C142" s="48">
        <v>169</v>
      </c>
      <c r="D142" s="48">
        <v>122</v>
      </c>
      <c r="E142" s="48">
        <v>47</v>
      </c>
      <c r="F142" s="119">
        <v>52</v>
      </c>
      <c r="G142" s="119">
        <v>68</v>
      </c>
      <c r="H142" s="119">
        <v>30</v>
      </c>
    </row>
    <row r="143" spans="1:8">
      <c r="A143" s="48"/>
      <c r="B143" s="291" t="s">
        <v>349</v>
      </c>
      <c r="C143" s="292"/>
      <c r="D143" s="292"/>
      <c r="E143" s="292"/>
      <c r="F143" s="292"/>
      <c r="G143" s="293"/>
      <c r="H143" s="123">
        <v>9</v>
      </c>
    </row>
    <row r="144" spans="1:8">
      <c r="A144" s="129"/>
      <c r="B144" s="130" t="s">
        <v>496</v>
      </c>
      <c r="C144" s="129">
        <v>1313</v>
      </c>
      <c r="D144" s="129">
        <v>808</v>
      </c>
      <c r="E144" s="129">
        <v>505</v>
      </c>
      <c r="F144" s="131">
        <v>413</v>
      </c>
      <c r="G144" s="131">
        <v>500</v>
      </c>
      <c r="H144" s="131">
        <v>480</v>
      </c>
    </row>
    <row r="145" spans="1:8">
      <c r="A145" s="48"/>
      <c r="B145" s="120" t="s">
        <v>343</v>
      </c>
      <c r="C145" s="48"/>
      <c r="D145" s="48"/>
      <c r="E145" s="48"/>
      <c r="F145" s="119"/>
      <c r="G145" s="119"/>
      <c r="H145" s="119"/>
    </row>
    <row r="146" spans="1:8">
      <c r="A146" s="48" t="s">
        <v>497</v>
      </c>
      <c r="B146" s="122" t="s">
        <v>498</v>
      </c>
      <c r="C146" s="48">
        <v>50</v>
      </c>
      <c r="D146" s="48">
        <v>30</v>
      </c>
      <c r="E146" s="48">
        <v>20</v>
      </c>
      <c r="F146" s="48">
        <v>14</v>
      </c>
      <c r="G146" s="48">
        <v>13</v>
      </c>
      <c r="H146" s="48">
        <v>2</v>
      </c>
    </row>
    <row r="147" spans="1:8">
      <c r="A147" s="48"/>
      <c r="B147" s="120" t="s">
        <v>344</v>
      </c>
      <c r="C147" s="48"/>
      <c r="D147" s="48"/>
      <c r="E147" s="48"/>
      <c r="F147" s="48"/>
      <c r="G147" s="48"/>
      <c r="H147" s="48"/>
    </row>
    <row r="148" spans="1:8">
      <c r="A148" s="48" t="s">
        <v>499</v>
      </c>
      <c r="B148" s="122" t="s">
        <v>500</v>
      </c>
      <c r="C148" s="48">
        <v>142</v>
      </c>
      <c r="D148" s="48">
        <v>83</v>
      </c>
      <c r="E148" s="48">
        <v>59</v>
      </c>
      <c r="F148" s="48">
        <v>46</v>
      </c>
      <c r="G148" s="48">
        <v>56</v>
      </c>
      <c r="H148" s="48">
        <v>20</v>
      </c>
    </row>
    <row r="149" spans="1:8">
      <c r="A149" s="48" t="s">
        <v>501</v>
      </c>
      <c r="B149" s="122" t="s">
        <v>502</v>
      </c>
      <c r="C149" s="48">
        <v>194</v>
      </c>
      <c r="D149" s="48">
        <v>132</v>
      </c>
      <c r="E149" s="48">
        <v>62</v>
      </c>
      <c r="F149" s="48">
        <v>76</v>
      </c>
      <c r="G149" s="48">
        <v>73</v>
      </c>
      <c r="H149" s="48">
        <v>66</v>
      </c>
    </row>
    <row r="150" spans="1:8">
      <c r="A150" s="48" t="s">
        <v>503</v>
      </c>
      <c r="B150" s="122" t="s">
        <v>218</v>
      </c>
      <c r="C150" s="48">
        <v>739</v>
      </c>
      <c r="D150" s="48">
        <v>442</v>
      </c>
      <c r="E150" s="48">
        <v>297</v>
      </c>
      <c r="F150" s="48">
        <v>209</v>
      </c>
      <c r="G150" s="48">
        <v>282</v>
      </c>
      <c r="H150" s="48">
        <v>276</v>
      </c>
    </row>
    <row r="151" spans="1:8">
      <c r="A151" s="48" t="s">
        <v>504</v>
      </c>
      <c r="B151" s="122" t="s">
        <v>505</v>
      </c>
      <c r="C151" s="48">
        <v>133</v>
      </c>
      <c r="D151" s="48">
        <v>87</v>
      </c>
      <c r="E151" s="48">
        <v>46</v>
      </c>
      <c r="F151" s="48">
        <v>43</v>
      </c>
      <c r="G151" s="48">
        <v>61</v>
      </c>
      <c r="H151" s="48">
        <v>71</v>
      </c>
    </row>
    <row r="152" spans="1:8">
      <c r="A152" s="48"/>
      <c r="B152" s="120" t="s">
        <v>506</v>
      </c>
      <c r="C152" s="48"/>
      <c r="D152" s="48"/>
      <c r="E152" s="48"/>
      <c r="F152" s="48"/>
      <c r="G152" s="48"/>
      <c r="H152" s="48"/>
    </row>
    <row r="153" spans="1:8">
      <c r="A153" s="48" t="s">
        <v>507</v>
      </c>
      <c r="B153" s="122" t="s">
        <v>508</v>
      </c>
      <c r="C153" s="48">
        <v>55</v>
      </c>
      <c r="D153" s="48">
        <v>34</v>
      </c>
      <c r="E153" s="48">
        <v>21</v>
      </c>
      <c r="F153" s="48">
        <v>25</v>
      </c>
      <c r="G153" s="48">
        <v>15</v>
      </c>
      <c r="H153" s="48">
        <v>31</v>
      </c>
    </row>
    <row r="154" spans="1:8">
      <c r="A154" s="48"/>
      <c r="B154" s="291" t="s">
        <v>349</v>
      </c>
      <c r="C154" s="292"/>
      <c r="D154" s="292"/>
      <c r="E154" s="292"/>
      <c r="F154" s="292"/>
      <c r="G154" s="293"/>
      <c r="H154" s="123">
        <v>14</v>
      </c>
    </row>
    <row r="155" spans="1:8">
      <c r="A155" s="129"/>
      <c r="B155" s="130" t="s">
        <v>509</v>
      </c>
      <c r="C155" s="129">
        <v>1990</v>
      </c>
      <c r="D155" s="129">
        <v>1214</v>
      </c>
      <c r="E155" s="129">
        <v>776</v>
      </c>
      <c r="F155" s="131">
        <v>518</v>
      </c>
      <c r="G155" s="131">
        <v>854</v>
      </c>
      <c r="H155" s="131">
        <v>355</v>
      </c>
    </row>
    <row r="156" spans="1:8">
      <c r="A156" s="48"/>
      <c r="B156" s="124" t="s">
        <v>392</v>
      </c>
      <c r="C156" s="48">
        <v>743</v>
      </c>
      <c r="D156" s="48">
        <v>462</v>
      </c>
      <c r="E156" s="48">
        <v>281</v>
      </c>
      <c r="F156" s="119">
        <v>227</v>
      </c>
      <c r="G156" s="119">
        <v>278</v>
      </c>
      <c r="H156" s="119">
        <v>75</v>
      </c>
    </row>
    <row r="157" spans="1:8">
      <c r="A157" s="48"/>
      <c r="B157" s="120" t="s">
        <v>344</v>
      </c>
      <c r="C157" s="48"/>
      <c r="D157" s="48"/>
      <c r="E157" s="48"/>
      <c r="F157" s="119"/>
      <c r="G157" s="119"/>
      <c r="H157" s="119"/>
    </row>
    <row r="158" spans="1:8">
      <c r="A158" s="48" t="s">
        <v>510</v>
      </c>
      <c r="B158" s="122" t="s">
        <v>511</v>
      </c>
      <c r="C158" s="48">
        <v>109</v>
      </c>
      <c r="D158" s="48">
        <v>64</v>
      </c>
      <c r="E158" s="48">
        <v>45</v>
      </c>
      <c r="F158" s="119">
        <v>32</v>
      </c>
      <c r="G158" s="119">
        <v>43</v>
      </c>
      <c r="H158" s="119">
        <v>5</v>
      </c>
    </row>
    <row r="159" spans="1:8">
      <c r="A159" s="48" t="s">
        <v>512</v>
      </c>
      <c r="B159" s="122" t="s">
        <v>513</v>
      </c>
      <c r="C159" s="48">
        <v>117</v>
      </c>
      <c r="D159" s="48">
        <v>70</v>
      </c>
      <c r="E159" s="48">
        <v>47</v>
      </c>
      <c r="F159" s="119">
        <v>37</v>
      </c>
      <c r="G159" s="119">
        <v>36</v>
      </c>
      <c r="H159" s="119">
        <v>6</v>
      </c>
    </row>
    <row r="160" spans="1:8">
      <c r="A160" s="48"/>
      <c r="B160" s="120" t="s">
        <v>347</v>
      </c>
      <c r="C160" s="48"/>
      <c r="D160" s="48"/>
      <c r="E160" s="48"/>
      <c r="F160" s="119"/>
      <c r="G160" s="119"/>
      <c r="H160" s="119"/>
    </row>
    <row r="161" spans="1:8">
      <c r="A161" s="48" t="s">
        <v>514</v>
      </c>
      <c r="B161" s="122" t="s">
        <v>515</v>
      </c>
      <c r="C161" s="48">
        <v>113</v>
      </c>
      <c r="D161" s="48">
        <v>84</v>
      </c>
      <c r="E161" s="48">
        <v>29</v>
      </c>
      <c r="F161" s="119">
        <v>30</v>
      </c>
      <c r="G161" s="119">
        <v>48</v>
      </c>
      <c r="H161" s="119">
        <v>0</v>
      </c>
    </row>
    <row r="162" spans="1:8">
      <c r="A162" s="48" t="s">
        <v>516</v>
      </c>
      <c r="B162" s="122" t="s">
        <v>517</v>
      </c>
      <c r="C162" s="48">
        <v>118</v>
      </c>
      <c r="D162" s="48">
        <v>80</v>
      </c>
      <c r="E162" s="48">
        <v>38</v>
      </c>
      <c r="F162" s="119">
        <v>36</v>
      </c>
      <c r="G162" s="119">
        <v>48</v>
      </c>
      <c r="H162" s="119">
        <v>1</v>
      </c>
    </row>
    <row r="163" spans="1:8">
      <c r="A163" s="48" t="s">
        <v>518</v>
      </c>
      <c r="B163" s="122" t="s">
        <v>519</v>
      </c>
      <c r="C163" s="48">
        <v>116</v>
      </c>
      <c r="D163" s="48">
        <v>71</v>
      </c>
      <c r="E163" s="48">
        <v>45</v>
      </c>
      <c r="F163" s="119">
        <v>39</v>
      </c>
      <c r="G163" s="119">
        <v>42</v>
      </c>
      <c r="H163" s="119">
        <v>7</v>
      </c>
    </row>
    <row r="164" spans="1:8">
      <c r="A164" s="48" t="s">
        <v>520</v>
      </c>
      <c r="B164" s="122" t="s">
        <v>521</v>
      </c>
      <c r="C164" s="48">
        <v>56</v>
      </c>
      <c r="D164" s="48">
        <v>28</v>
      </c>
      <c r="E164" s="48">
        <v>28</v>
      </c>
      <c r="F164" s="119">
        <v>20</v>
      </c>
      <c r="G164" s="119">
        <v>19</v>
      </c>
      <c r="H164" s="119">
        <v>3</v>
      </c>
    </row>
    <row r="165" spans="1:8">
      <c r="A165" s="48" t="s">
        <v>522</v>
      </c>
      <c r="B165" s="122" t="s">
        <v>523</v>
      </c>
      <c r="C165" s="48">
        <v>114</v>
      </c>
      <c r="D165" s="48">
        <v>65</v>
      </c>
      <c r="E165" s="48">
        <v>49</v>
      </c>
      <c r="F165" s="119">
        <v>33</v>
      </c>
      <c r="G165" s="119">
        <v>42</v>
      </c>
      <c r="H165" s="119">
        <v>53</v>
      </c>
    </row>
    <row r="166" spans="1:8">
      <c r="A166" s="48" t="s">
        <v>524</v>
      </c>
      <c r="B166" s="122" t="s">
        <v>525</v>
      </c>
      <c r="C166" s="48">
        <v>1247</v>
      </c>
      <c r="D166" s="48">
        <v>752</v>
      </c>
      <c r="E166" s="48">
        <v>495</v>
      </c>
      <c r="F166" s="119">
        <v>291</v>
      </c>
      <c r="G166" s="119">
        <v>576</v>
      </c>
      <c r="H166" s="119">
        <v>263</v>
      </c>
    </row>
    <row r="167" spans="1:8">
      <c r="A167" s="48"/>
      <c r="B167" s="291" t="s">
        <v>526</v>
      </c>
      <c r="C167" s="292"/>
      <c r="D167" s="292"/>
      <c r="E167" s="292"/>
      <c r="F167" s="292"/>
      <c r="G167" s="293"/>
      <c r="H167" s="123">
        <v>17</v>
      </c>
    </row>
    <row r="168" spans="1:8">
      <c r="A168" s="129"/>
      <c r="B168" s="130" t="s">
        <v>527</v>
      </c>
      <c r="C168" s="129">
        <v>618</v>
      </c>
      <c r="D168" s="129">
        <v>402</v>
      </c>
      <c r="E168" s="129">
        <v>216</v>
      </c>
      <c r="F168" s="131">
        <v>210</v>
      </c>
      <c r="G168" s="131">
        <v>223</v>
      </c>
      <c r="H168" s="131">
        <v>75</v>
      </c>
    </row>
    <row r="169" spans="1:8">
      <c r="A169" s="48"/>
      <c r="B169" s="120" t="s">
        <v>344</v>
      </c>
      <c r="C169" s="48"/>
      <c r="D169" s="48"/>
      <c r="E169" s="48"/>
      <c r="F169" s="119"/>
      <c r="G169" s="119"/>
      <c r="H169" s="119"/>
    </row>
    <row r="170" spans="1:8">
      <c r="A170" s="48" t="s">
        <v>528</v>
      </c>
      <c r="B170" s="122" t="s">
        <v>529</v>
      </c>
      <c r="C170" s="48">
        <v>298</v>
      </c>
      <c r="D170" s="48">
        <v>193</v>
      </c>
      <c r="E170" s="48">
        <v>105</v>
      </c>
      <c r="F170" s="119">
        <v>99</v>
      </c>
      <c r="G170" s="119">
        <v>92</v>
      </c>
      <c r="H170" s="119">
        <v>53</v>
      </c>
    </row>
    <row r="171" spans="1:8">
      <c r="A171" s="48" t="s">
        <v>530</v>
      </c>
      <c r="B171" s="122" t="s">
        <v>531</v>
      </c>
      <c r="C171" s="48">
        <v>138</v>
      </c>
      <c r="D171" s="48">
        <v>92</v>
      </c>
      <c r="E171" s="48">
        <v>46</v>
      </c>
      <c r="F171" s="119">
        <v>49</v>
      </c>
      <c r="G171" s="119">
        <v>51</v>
      </c>
      <c r="H171" s="119">
        <v>13</v>
      </c>
    </row>
    <row r="172" spans="1:8">
      <c r="A172" s="48"/>
      <c r="B172" s="120" t="s">
        <v>347</v>
      </c>
      <c r="C172" s="48"/>
      <c r="D172" s="48"/>
      <c r="E172" s="48"/>
      <c r="F172" s="119"/>
      <c r="G172" s="119"/>
      <c r="H172" s="119"/>
    </row>
    <row r="173" spans="1:8">
      <c r="A173" s="48" t="s">
        <v>532</v>
      </c>
      <c r="B173" s="122" t="s">
        <v>533</v>
      </c>
      <c r="C173" s="48">
        <v>52</v>
      </c>
      <c r="D173" s="48">
        <v>32</v>
      </c>
      <c r="E173" s="48">
        <v>20</v>
      </c>
      <c r="F173" s="119">
        <v>28</v>
      </c>
      <c r="G173" s="119">
        <v>19</v>
      </c>
      <c r="H173" s="119">
        <v>4</v>
      </c>
    </row>
    <row r="174" spans="1:8">
      <c r="A174" s="48" t="s">
        <v>534</v>
      </c>
      <c r="B174" s="122" t="s">
        <v>535</v>
      </c>
      <c r="C174" s="48">
        <v>130</v>
      </c>
      <c r="D174" s="48">
        <v>85</v>
      </c>
      <c r="E174" s="48">
        <v>45</v>
      </c>
      <c r="F174" s="119">
        <v>34</v>
      </c>
      <c r="G174" s="119">
        <v>61</v>
      </c>
      <c r="H174" s="119">
        <v>3</v>
      </c>
    </row>
    <row r="175" spans="1:8">
      <c r="A175" s="48"/>
      <c r="B175" s="291" t="s">
        <v>349</v>
      </c>
      <c r="C175" s="292"/>
      <c r="D175" s="292"/>
      <c r="E175" s="292"/>
      <c r="F175" s="292"/>
      <c r="G175" s="293"/>
      <c r="H175" s="123">
        <v>2</v>
      </c>
    </row>
    <row r="176" spans="1:8">
      <c r="A176" s="129"/>
      <c r="B176" s="130" t="s">
        <v>536</v>
      </c>
      <c r="C176" s="129">
        <v>714</v>
      </c>
      <c r="D176" s="129">
        <v>385</v>
      </c>
      <c r="E176" s="129">
        <v>329</v>
      </c>
      <c r="F176" s="131">
        <v>197</v>
      </c>
      <c r="G176" s="131">
        <v>188</v>
      </c>
      <c r="H176" s="131">
        <v>210</v>
      </c>
    </row>
    <row r="177" spans="1:8">
      <c r="A177" s="48"/>
      <c r="B177" s="120" t="s">
        <v>344</v>
      </c>
      <c r="C177" s="48"/>
      <c r="D177" s="48"/>
      <c r="E177" s="48"/>
      <c r="F177" s="119"/>
      <c r="G177" s="119"/>
      <c r="H177" s="119"/>
    </row>
    <row r="178" spans="1:8">
      <c r="A178" s="48" t="s">
        <v>537</v>
      </c>
      <c r="B178" s="122" t="s">
        <v>538</v>
      </c>
      <c r="C178" s="121">
        <v>104</v>
      </c>
      <c r="D178" s="121">
        <v>54</v>
      </c>
      <c r="E178" s="48">
        <v>50</v>
      </c>
      <c r="F178" s="119">
        <v>28</v>
      </c>
      <c r="G178" s="119">
        <v>38</v>
      </c>
      <c r="H178" s="119">
        <v>15</v>
      </c>
    </row>
    <row r="179" spans="1:8">
      <c r="A179" s="48" t="s">
        <v>539</v>
      </c>
      <c r="B179" s="122" t="s">
        <v>219</v>
      </c>
      <c r="C179" s="48">
        <v>241</v>
      </c>
      <c r="D179" s="121">
        <v>130</v>
      </c>
      <c r="E179" s="48">
        <v>111</v>
      </c>
      <c r="F179" s="119">
        <v>63</v>
      </c>
      <c r="G179" s="119">
        <v>53</v>
      </c>
      <c r="H179" s="119">
        <v>164</v>
      </c>
    </row>
    <row r="180" spans="1:8">
      <c r="A180" s="48" t="s">
        <v>540</v>
      </c>
      <c r="B180" s="122" t="s">
        <v>541</v>
      </c>
      <c r="C180" s="121">
        <v>145</v>
      </c>
      <c r="D180" s="121">
        <v>74</v>
      </c>
      <c r="E180" s="48">
        <v>71</v>
      </c>
      <c r="F180" s="119">
        <v>46</v>
      </c>
      <c r="G180" s="119">
        <v>36</v>
      </c>
      <c r="H180" s="119">
        <v>2</v>
      </c>
    </row>
    <row r="181" spans="1:8">
      <c r="A181" s="48" t="s">
        <v>542</v>
      </c>
      <c r="B181" s="122" t="s">
        <v>543</v>
      </c>
      <c r="C181" s="121">
        <v>116</v>
      </c>
      <c r="D181" s="121">
        <v>62</v>
      </c>
      <c r="E181" s="48">
        <v>54</v>
      </c>
      <c r="F181" s="119">
        <v>28</v>
      </c>
      <c r="G181" s="119">
        <v>28</v>
      </c>
      <c r="H181" s="119">
        <v>11</v>
      </c>
    </row>
    <row r="182" spans="1:8">
      <c r="A182" s="48"/>
      <c r="B182" s="120" t="s">
        <v>347</v>
      </c>
      <c r="C182" s="48"/>
      <c r="D182" s="48"/>
      <c r="E182" s="48"/>
      <c r="F182" s="119"/>
      <c r="G182" s="119"/>
      <c r="H182" s="119"/>
    </row>
    <row r="183" spans="1:8">
      <c r="A183" s="48" t="s">
        <v>544</v>
      </c>
      <c r="B183" s="122" t="s">
        <v>545</v>
      </c>
      <c r="C183" s="121">
        <v>59</v>
      </c>
      <c r="D183" s="121">
        <v>40</v>
      </c>
      <c r="E183" s="48">
        <v>19</v>
      </c>
      <c r="F183" s="119">
        <v>17</v>
      </c>
      <c r="G183" s="119">
        <v>17</v>
      </c>
      <c r="H183" s="119">
        <v>3</v>
      </c>
    </row>
    <row r="184" spans="1:8">
      <c r="A184" s="48" t="s">
        <v>546</v>
      </c>
      <c r="B184" s="122" t="s">
        <v>547</v>
      </c>
      <c r="C184" s="121">
        <v>49</v>
      </c>
      <c r="D184" s="121">
        <v>25</v>
      </c>
      <c r="E184" s="48">
        <v>24</v>
      </c>
      <c r="F184" s="119">
        <v>15</v>
      </c>
      <c r="G184" s="119">
        <v>16</v>
      </c>
      <c r="H184" s="119">
        <v>8</v>
      </c>
    </row>
    <row r="185" spans="1:8">
      <c r="A185" s="48"/>
      <c r="B185" s="291" t="s">
        <v>349</v>
      </c>
      <c r="C185" s="292"/>
      <c r="D185" s="292"/>
      <c r="E185" s="292"/>
      <c r="F185" s="292"/>
      <c r="G185" s="293"/>
      <c r="H185" s="123">
        <v>7</v>
      </c>
    </row>
    <row r="186" spans="1:8">
      <c r="A186" s="129"/>
      <c r="B186" s="130" t="s">
        <v>548</v>
      </c>
      <c r="C186" s="129">
        <v>768</v>
      </c>
      <c r="D186" s="129">
        <v>496</v>
      </c>
      <c r="E186" s="129">
        <v>272</v>
      </c>
      <c r="F186" s="131">
        <v>209</v>
      </c>
      <c r="G186" s="131">
        <v>252</v>
      </c>
      <c r="H186" s="131">
        <v>126</v>
      </c>
    </row>
    <row r="187" spans="1:8">
      <c r="A187" s="48"/>
      <c r="B187" s="120" t="s">
        <v>344</v>
      </c>
      <c r="C187" s="48"/>
      <c r="D187" s="48"/>
      <c r="E187" s="48"/>
      <c r="F187" s="119"/>
      <c r="G187" s="119"/>
      <c r="H187" s="119"/>
    </row>
    <row r="188" spans="1:8">
      <c r="A188" s="48" t="s">
        <v>549</v>
      </c>
      <c r="B188" s="122" t="s">
        <v>220</v>
      </c>
      <c r="C188" s="48">
        <v>444</v>
      </c>
      <c r="D188" s="48">
        <v>280</v>
      </c>
      <c r="E188" s="48">
        <v>164</v>
      </c>
      <c r="F188" s="119">
        <v>122</v>
      </c>
      <c r="G188" s="119">
        <v>139</v>
      </c>
      <c r="H188" s="119">
        <v>64</v>
      </c>
    </row>
    <row r="189" spans="1:8">
      <c r="A189" s="48" t="s">
        <v>550</v>
      </c>
      <c r="B189" s="122" t="s">
        <v>551</v>
      </c>
      <c r="C189" s="48">
        <v>238</v>
      </c>
      <c r="D189" s="48">
        <v>164</v>
      </c>
      <c r="E189" s="48">
        <v>74</v>
      </c>
      <c r="F189" s="119">
        <v>58</v>
      </c>
      <c r="G189" s="119">
        <v>85</v>
      </c>
      <c r="H189" s="119">
        <v>25</v>
      </c>
    </row>
    <row r="190" spans="1:8">
      <c r="A190" s="48"/>
      <c r="B190" s="120" t="s">
        <v>347</v>
      </c>
      <c r="C190" s="48"/>
      <c r="D190" s="48"/>
      <c r="E190" s="48"/>
      <c r="F190" s="119"/>
      <c r="G190" s="119"/>
      <c r="H190" s="119"/>
    </row>
    <row r="191" spans="1:8">
      <c r="A191" s="48" t="s">
        <v>552</v>
      </c>
      <c r="B191" s="122" t="s">
        <v>553</v>
      </c>
      <c r="C191" s="48">
        <v>86</v>
      </c>
      <c r="D191" s="48">
        <v>52</v>
      </c>
      <c r="E191" s="48">
        <v>34</v>
      </c>
      <c r="F191" s="119">
        <v>29</v>
      </c>
      <c r="G191" s="119">
        <v>28</v>
      </c>
      <c r="H191" s="119">
        <v>5</v>
      </c>
    </row>
    <row r="192" spans="1:8">
      <c r="A192" s="48"/>
      <c r="B192" s="291" t="s">
        <v>349</v>
      </c>
      <c r="C192" s="292"/>
      <c r="D192" s="292"/>
      <c r="E192" s="292"/>
      <c r="F192" s="292"/>
      <c r="G192" s="293"/>
      <c r="H192" s="123">
        <v>32</v>
      </c>
    </row>
    <row r="193" spans="1:8">
      <c r="A193" s="129"/>
      <c r="B193" s="130" t="s">
        <v>554</v>
      </c>
      <c r="C193" s="129">
        <v>2065</v>
      </c>
      <c r="D193" s="129">
        <v>1195</v>
      </c>
      <c r="E193" s="129">
        <v>870</v>
      </c>
      <c r="F193" s="131">
        <v>595</v>
      </c>
      <c r="G193" s="131">
        <v>595</v>
      </c>
      <c r="H193" s="131">
        <v>658</v>
      </c>
    </row>
    <row r="194" spans="1:8">
      <c r="A194" s="48"/>
      <c r="B194" s="120" t="s">
        <v>343</v>
      </c>
      <c r="C194" s="48"/>
      <c r="D194" s="48"/>
      <c r="E194" s="48"/>
      <c r="F194" s="119"/>
      <c r="G194" s="119"/>
      <c r="H194" s="119"/>
    </row>
    <row r="195" spans="1:8">
      <c r="A195" s="48" t="s">
        <v>555</v>
      </c>
      <c r="B195" s="122" t="s">
        <v>556</v>
      </c>
      <c r="C195" s="48">
        <v>958</v>
      </c>
      <c r="D195" s="48">
        <v>515</v>
      </c>
      <c r="E195" s="48">
        <v>443</v>
      </c>
      <c r="F195" s="119">
        <v>232</v>
      </c>
      <c r="G195" s="119">
        <v>299</v>
      </c>
      <c r="H195" s="119">
        <v>246</v>
      </c>
    </row>
    <row r="196" spans="1:8">
      <c r="A196" s="48"/>
      <c r="B196" s="120" t="s">
        <v>344</v>
      </c>
      <c r="C196" s="48"/>
      <c r="D196" s="48"/>
      <c r="E196" s="48"/>
      <c r="F196" s="119"/>
      <c r="G196" s="119"/>
      <c r="H196" s="119"/>
    </row>
    <row r="197" spans="1:8">
      <c r="A197" s="48" t="s">
        <v>557</v>
      </c>
      <c r="B197" s="122" t="s">
        <v>558</v>
      </c>
      <c r="C197" s="48">
        <v>137</v>
      </c>
      <c r="D197" s="48">
        <v>80</v>
      </c>
      <c r="E197" s="48">
        <v>57</v>
      </c>
      <c r="F197" s="119">
        <v>42</v>
      </c>
      <c r="G197" s="119">
        <v>33</v>
      </c>
      <c r="H197" s="119">
        <v>319</v>
      </c>
    </row>
    <row r="198" spans="1:8">
      <c r="A198" s="48" t="s">
        <v>559</v>
      </c>
      <c r="B198" s="122" t="s">
        <v>560</v>
      </c>
      <c r="C198" s="48">
        <v>206</v>
      </c>
      <c r="D198" s="48">
        <v>117</v>
      </c>
      <c r="E198" s="48">
        <v>89</v>
      </c>
      <c r="F198" s="119">
        <v>79</v>
      </c>
      <c r="G198" s="119">
        <v>20</v>
      </c>
      <c r="H198" s="119">
        <v>12</v>
      </c>
    </row>
    <row r="199" spans="1:8">
      <c r="A199" s="48" t="s">
        <v>561</v>
      </c>
      <c r="B199" s="122" t="s">
        <v>562</v>
      </c>
      <c r="C199" s="48">
        <v>122</v>
      </c>
      <c r="D199" s="48">
        <v>81</v>
      </c>
      <c r="E199" s="48">
        <v>41</v>
      </c>
      <c r="F199" s="119">
        <v>34</v>
      </c>
      <c r="G199" s="119">
        <v>33</v>
      </c>
      <c r="H199" s="119">
        <v>20</v>
      </c>
    </row>
    <row r="200" spans="1:8">
      <c r="A200" s="48"/>
      <c r="B200" s="120" t="s">
        <v>347</v>
      </c>
      <c r="C200" s="48"/>
      <c r="D200" s="48"/>
      <c r="E200" s="48"/>
      <c r="F200" s="119"/>
      <c r="G200" s="119"/>
      <c r="H200" s="119"/>
    </row>
    <row r="201" spans="1:8">
      <c r="A201" s="48" t="s">
        <v>563</v>
      </c>
      <c r="B201" s="122" t="s">
        <v>556</v>
      </c>
      <c r="C201" s="48">
        <v>268</v>
      </c>
      <c r="D201" s="48">
        <v>174</v>
      </c>
      <c r="E201" s="48">
        <v>94</v>
      </c>
      <c r="F201" s="119">
        <v>86</v>
      </c>
      <c r="G201" s="119">
        <v>99</v>
      </c>
      <c r="H201" s="119">
        <v>31</v>
      </c>
    </row>
    <row r="202" spans="1:8">
      <c r="A202" s="48" t="s">
        <v>564</v>
      </c>
      <c r="B202" s="122" t="s">
        <v>565</v>
      </c>
      <c r="C202" s="48">
        <v>156</v>
      </c>
      <c r="D202" s="48">
        <v>100</v>
      </c>
      <c r="E202" s="48">
        <v>56</v>
      </c>
      <c r="F202" s="119">
        <v>51</v>
      </c>
      <c r="G202" s="119">
        <v>35</v>
      </c>
      <c r="H202" s="119">
        <v>16</v>
      </c>
    </row>
    <row r="203" spans="1:8">
      <c r="A203" s="48" t="s">
        <v>566</v>
      </c>
      <c r="B203" s="122" t="s">
        <v>567</v>
      </c>
      <c r="C203" s="48">
        <v>119</v>
      </c>
      <c r="D203" s="48">
        <v>66</v>
      </c>
      <c r="E203" s="48">
        <v>53</v>
      </c>
      <c r="F203" s="119">
        <v>40</v>
      </c>
      <c r="G203" s="119">
        <v>47</v>
      </c>
      <c r="H203" s="119">
        <v>12</v>
      </c>
    </row>
    <row r="204" spans="1:8">
      <c r="A204" s="48" t="s">
        <v>568</v>
      </c>
      <c r="B204" s="122" t="s">
        <v>569</v>
      </c>
      <c r="C204" s="48">
        <v>99</v>
      </c>
      <c r="D204" s="48">
        <v>62</v>
      </c>
      <c r="E204" s="48">
        <v>37</v>
      </c>
      <c r="F204" s="119">
        <v>31</v>
      </c>
      <c r="G204" s="119">
        <v>29</v>
      </c>
      <c r="H204" s="119">
        <v>2</v>
      </c>
    </row>
    <row r="205" spans="1:8">
      <c r="A205" s="48"/>
      <c r="B205" s="291" t="s">
        <v>349</v>
      </c>
      <c r="C205" s="292"/>
      <c r="D205" s="292"/>
      <c r="E205" s="292"/>
      <c r="F205" s="292"/>
      <c r="G205" s="293"/>
      <c r="H205" s="123">
        <v>0</v>
      </c>
    </row>
    <row r="206" spans="1:8">
      <c r="A206" s="129"/>
      <c r="B206" s="130" t="s">
        <v>570</v>
      </c>
      <c r="C206" s="129">
        <v>1133</v>
      </c>
      <c r="D206" s="129">
        <v>748</v>
      </c>
      <c r="E206" s="129">
        <v>385</v>
      </c>
      <c r="F206" s="132">
        <v>377</v>
      </c>
      <c r="G206" s="132">
        <v>485</v>
      </c>
      <c r="H206" s="132">
        <v>302</v>
      </c>
    </row>
    <row r="207" spans="1:8">
      <c r="A207" s="48"/>
      <c r="B207" s="120" t="s">
        <v>344</v>
      </c>
      <c r="C207" s="48"/>
      <c r="D207" s="48"/>
      <c r="E207" s="48"/>
      <c r="F207" s="123"/>
      <c r="G207" s="123"/>
      <c r="H207" s="123"/>
    </row>
    <row r="208" spans="1:8">
      <c r="A208" s="48" t="s">
        <v>571</v>
      </c>
      <c r="B208" s="122" t="s">
        <v>572</v>
      </c>
      <c r="C208" s="48">
        <v>110</v>
      </c>
      <c r="D208" s="48">
        <v>74</v>
      </c>
      <c r="E208" s="48">
        <v>36</v>
      </c>
      <c r="F208" s="123">
        <v>41</v>
      </c>
      <c r="G208" s="123">
        <v>37</v>
      </c>
      <c r="H208" s="123">
        <v>18</v>
      </c>
    </row>
    <row r="209" spans="1:8">
      <c r="A209" s="48" t="s">
        <v>573</v>
      </c>
      <c r="B209" s="122" t="s">
        <v>574</v>
      </c>
      <c r="C209" s="119">
        <v>87</v>
      </c>
      <c r="D209" s="119">
        <v>57</v>
      </c>
      <c r="E209" s="48">
        <v>30</v>
      </c>
      <c r="F209" s="123">
        <v>28</v>
      </c>
      <c r="G209" s="123">
        <v>40</v>
      </c>
      <c r="H209" s="123">
        <v>94</v>
      </c>
    </row>
    <row r="210" spans="1:8">
      <c r="A210" s="48" t="s">
        <v>575</v>
      </c>
      <c r="B210" s="122" t="s">
        <v>221</v>
      </c>
      <c r="C210" s="48">
        <v>609</v>
      </c>
      <c r="D210" s="48">
        <v>412</v>
      </c>
      <c r="E210" s="48">
        <v>197</v>
      </c>
      <c r="F210" s="123">
        <v>187</v>
      </c>
      <c r="G210" s="123">
        <v>280</v>
      </c>
      <c r="H210" s="123">
        <v>52</v>
      </c>
    </row>
    <row r="211" spans="1:8">
      <c r="A211" s="48"/>
      <c r="B211" s="120" t="s">
        <v>347</v>
      </c>
      <c r="C211" s="48"/>
      <c r="D211" s="48"/>
      <c r="E211" s="48"/>
      <c r="F211" s="123"/>
      <c r="G211" s="123"/>
      <c r="H211" s="123"/>
    </row>
    <row r="212" spans="1:8">
      <c r="A212" s="48" t="s">
        <v>576</v>
      </c>
      <c r="B212" s="122" t="s">
        <v>577</v>
      </c>
      <c r="C212" s="48">
        <v>38</v>
      </c>
      <c r="D212" s="48">
        <v>25</v>
      </c>
      <c r="E212" s="48">
        <v>13</v>
      </c>
      <c r="F212" s="123">
        <v>19</v>
      </c>
      <c r="G212" s="123">
        <v>20</v>
      </c>
      <c r="H212" s="123">
        <v>2</v>
      </c>
    </row>
    <row r="213" spans="1:8">
      <c r="A213" s="48" t="s">
        <v>578</v>
      </c>
      <c r="B213" s="122" t="s">
        <v>579</v>
      </c>
      <c r="C213" s="48">
        <v>102</v>
      </c>
      <c r="D213" s="48">
        <v>67</v>
      </c>
      <c r="E213" s="48">
        <v>35</v>
      </c>
      <c r="F213" s="123">
        <v>34</v>
      </c>
      <c r="G213" s="123">
        <v>33</v>
      </c>
      <c r="H213" s="123">
        <v>1</v>
      </c>
    </row>
    <row r="214" spans="1:8">
      <c r="A214" s="48" t="s">
        <v>580</v>
      </c>
      <c r="B214" s="122" t="s">
        <v>581</v>
      </c>
      <c r="C214" s="48">
        <v>131</v>
      </c>
      <c r="D214" s="48">
        <v>83</v>
      </c>
      <c r="E214" s="48">
        <v>48</v>
      </c>
      <c r="F214" s="123">
        <v>43</v>
      </c>
      <c r="G214" s="123">
        <v>53</v>
      </c>
      <c r="H214" s="123">
        <v>25</v>
      </c>
    </row>
    <row r="215" spans="1:8">
      <c r="A215" s="48" t="s">
        <v>582</v>
      </c>
      <c r="B215" s="122" t="s">
        <v>583</v>
      </c>
      <c r="C215" s="48">
        <v>56</v>
      </c>
      <c r="D215" s="48">
        <v>30</v>
      </c>
      <c r="E215" s="48">
        <v>26</v>
      </c>
      <c r="F215" s="123">
        <v>25</v>
      </c>
      <c r="G215" s="123">
        <v>22</v>
      </c>
      <c r="H215" s="123">
        <v>14</v>
      </c>
    </row>
    <row r="216" spans="1:8">
      <c r="A216" s="48"/>
      <c r="B216" s="291" t="s">
        <v>349</v>
      </c>
      <c r="C216" s="292"/>
      <c r="D216" s="292"/>
      <c r="E216" s="292"/>
      <c r="F216" s="292"/>
      <c r="G216" s="293"/>
      <c r="H216" s="123">
        <v>96</v>
      </c>
    </row>
    <row r="217" spans="1:8">
      <c r="A217" s="129"/>
      <c r="B217" s="130" t="s">
        <v>584</v>
      </c>
      <c r="C217" s="129">
        <v>2605</v>
      </c>
      <c r="D217" s="129">
        <v>1555</v>
      </c>
      <c r="E217" s="129">
        <v>1050</v>
      </c>
      <c r="F217" s="131">
        <v>730</v>
      </c>
      <c r="G217" s="131">
        <v>1019</v>
      </c>
      <c r="H217" s="131">
        <v>251</v>
      </c>
    </row>
    <row r="218" spans="1:8">
      <c r="A218" s="48"/>
      <c r="B218" s="120" t="s">
        <v>343</v>
      </c>
      <c r="C218" s="48"/>
      <c r="D218" s="48"/>
      <c r="E218" s="48"/>
      <c r="F218" s="119"/>
      <c r="G218" s="119"/>
      <c r="H218" s="119"/>
    </row>
    <row r="219" spans="1:8">
      <c r="A219" s="48" t="s">
        <v>585</v>
      </c>
      <c r="B219" s="122" t="s">
        <v>222</v>
      </c>
      <c r="C219" s="48">
        <v>1302</v>
      </c>
      <c r="D219" s="48">
        <v>740</v>
      </c>
      <c r="E219" s="48">
        <v>562</v>
      </c>
      <c r="F219" s="119">
        <v>294</v>
      </c>
      <c r="G219" s="119">
        <v>509</v>
      </c>
      <c r="H219" s="119">
        <v>158</v>
      </c>
    </row>
    <row r="220" spans="1:8">
      <c r="A220" s="48"/>
      <c r="B220" s="120" t="s">
        <v>344</v>
      </c>
      <c r="C220" s="48"/>
      <c r="D220" s="48"/>
      <c r="E220" s="48"/>
      <c r="F220" s="119"/>
      <c r="G220" s="119"/>
      <c r="H220" s="119"/>
    </row>
    <row r="221" spans="1:8">
      <c r="A221" s="48" t="s">
        <v>586</v>
      </c>
      <c r="B221" s="122" t="s">
        <v>587</v>
      </c>
      <c r="C221" s="48">
        <v>243</v>
      </c>
      <c r="D221" s="48">
        <v>157</v>
      </c>
      <c r="E221" s="48">
        <v>86</v>
      </c>
      <c r="F221" s="119">
        <v>89</v>
      </c>
      <c r="G221" s="119">
        <v>118</v>
      </c>
      <c r="H221" s="119">
        <v>6</v>
      </c>
    </row>
    <row r="222" spans="1:8">
      <c r="A222" s="48" t="s">
        <v>588</v>
      </c>
      <c r="B222" s="122" t="s">
        <v>589</v>
      </c>
      <c r="C222" s="48">
        <v>138</v>
      </c>
      <c r="D222" s="48">
        <v>75</v>
      </c>
      <c r="E222" s="48">
        <v>63</v>
      </c>
      <c r="F222" s="119">
        <v>41</v>
      </c>
      <c r="G222" s="119">
        <v>42</v>
      </c>
      <c r="H222" s="119">
        <v>4</v>
      </c>
    </row>
    <row r="223" spans="1:8">
      <c r="A223" s="48" t="s">
        <v>590</v>
      </c>
      <c r="B223" s="122" t="s">
        <v>591</v>
      </c>
      <c r="C223" s="48">
        <v>341</v>
      </c>
      <c r="D223" s="48">
        <v>208</v>
      </c>
      <c r="E223" s="48">
        <v>133</v>
      </c>
      <c r="F223" s="119">
        <v>115</v>
      </c>
      <c r="G223" s="119">
        <v>125</v>
      </c>
      <c r="H223" s="119">
        <v>18</v>
      </c>
    </row>
    <row r="224" spans="1:8">
      <c r="A224" s="48" t="s">
        <v>592</v>
      </c>
      <c r="B224" s="122" t="s">
        <v>593</v>
      </c>
      <c r="C224" s="48">
        <v>139</v>
      </c>
      <c r="D224" s="48">
        <v>90</v>
      </c>
      <c r="E224" s="48">
        <v>49</v>
      </c>
      <c r="F224" s="119">
        <v>54</v>
      </c>
      <c r="G224" s="119">
        <v>56</v>
      </c>
      <c r="H224" s="119">
        <v>1</v>
      </c>
    </row>
    <row r="225" spans="1:8">
      <c r="A225" s="48"/>
      <c r="B225" s="120" t="s">
        <v>347</v>
      </c>
      <c r="C225" s="48"/>
      <c r="D225" s="48"/>
      <c r="E225" s="48"/>
      <c r="F225" s="119"/>
      <c r="G225" s="119"/>
      <c r="H225" s="119"/>
    </row>
    <row r="226" spans="1:8">
      <c r="A226" s="48" t="s">
        <v>594</v>
      </c>
      <c r="B226" s="122" t="s">
        <v>595</v>
      </c>
      <c r="C226" s="48">
        <v>86</v>
      </c>
      <c r="D226" s="48">
        <v>55</v>
      </c>
      <c r="E226" s="48">
        <v>31</v>
      </c>
      <c r="F226" s="119">
        <v>28</v>
      </c>
      <c r="G226" s="119">
        <v>29</v>
      </c>
      <c r="H226" s="119">
        <v>3</v>
      </c>
    </row>
    <row r="227" spans="1:8">
      <c r="A227" s="48" t="s">
        <v>596</v>
      </c>
      <c r="B227" s="122" t="s">
        <v>597</v>
      </c>
      <c r="C227" s="48">
        <v>124</v>
      </c>
      <c r="D227" s="48">
        <v>84</v>
      </c>
      <c r="E227" s="48">
        <v>40</v>
      </c>
      <c r="F227" s="119">
        <v>39</v>
      </c>
      <c r="G227" s="119">
        <v>53</v>
      </c>
      <c r="H227" s="119">
        <v>40</v>
      </c>
    </row>
    <row r="228" spans="1:8">
      <c r="A228" s="48" t="s">
        <v>598</v>
      </c>
      <c r="B228" s="122" t="s">
        <v>599</v>
      </c>
      <c r="C228" s="48">
        <v>45</v>
      </c>
      <c r="D228" s="48">
        <v>31</v>
      </c>
      <c r="E228" s="48">
        <v>14</v>
      </c>
      <c r="F228" s="119">
        <v>16</v>
      </c>
      <c r="G228" s="119">
        <v>13</v>
      </c>
      <c r="H228" s="119">
        <v>3</v>
      </c>
    </row>
    <row r="229" spans="1:8">
      <c r="A229" s="48" t="s">
        <v>600</v>
      </c>
      <c r="B229" s="122" t="s">
        <v>601</v>
      </c>
      <c r="C229" s="48">
        <v>187</v>
      </c>
      <c r="D229" s="48">
        <v>115</v>
      </c>
      <c r="E229" s="48">
        <v>72</v>
      </c>
      <c r="F229" s="119">
        <v>54</v>
      </c>
      <c r="G229" s="119">
        <v>74</v>
      </c>
      <c r="H229" s="119">
        <v>18</v>
      </c>
    </row>
    <row r="230" spans="1:8">
      <c r="A230" s="48"/>
      <c r="B230" s="291" t="s">
        <v>349</v>
      </c>
      <c r="C230" s="292"/>
      <c r="D230" s="292"/>
      <c r="E230" s="292"/>
      <c r="F230" s="292"/>
      <c r="G230" s="293"/>
      <c r="H230" s="123">
        <v>0</v>
      </c>
    </row>
    <row r="231" spans="1:8">
      <c r="A231" s="129"/>
      <c r="B231" s="130" t="s">
        <v>602</v>
      </c>
      <c r="C231" s="129">
        <v>929</v>
      </c>
      <c r="D231" s="129">
        <v>608</v>
      </c>
      <c r="E231" s="129">
        <v>321</v>
      </c>
      <c r="F231" s="131">
        <v>312</v>
      </c>
      <c r="G231" s="131">
        <v>309</v>
      </c>
      <c r="H231" s="131">
        <v>237</v>
      </c>
    </row>
    <row r="232" spans="1:8">
      <c r="A232" s="48"/>
      <c r="B232" s="120" t="s">
        <v>393</v>
      </c>
      <c r="C232" s="48"/>
      <c r="D232" s="48"/>
      <c r="E232" s="48"/>
      <c r="F232" s="119"/>
      <c r="G232" s="119"/>
      <c r="H232" s="119"/>
    </row>
    <row r="233" spans="1:8">
      <c r="A233" s="48" t="s">
        <v>603</v>
      </c>
      <c r="B233" s="122" t="s">
        <v>604</v>
      </c>
      <c r="C233" s="48">
        <v>90</v>
      </c>
      <c r="D233" s="48">
        <v>56</v>
      </c>
      <c r="E233" s="48">
        <v>34</v>
      </c>
      <c r="F233" s="119">
        <v>36</v>
      </c>
      <c r="G233" s="119">
        <v>27</v>
      </c>
      <c r="H233" s="119">
        <v>2</v>
      </c>
    </row>
    <row r="234" spans="1:8">
      <c r="A234" s="48" t="s">
        <v>605</v>
      </c>
      <c r="B234" s="122" t="s">
        <v>606</v>
      </c>
      <c r="C234" s="48">
        <v>109</v>
      </c>
      <c r="D234" s="48">
        <v>74</v>
      </c>
      <c r="E234" s="48">
        <v>35</v>
      </c>
      <c r="F234" s="119">
        <v>48</v>
      </c>
      <c r="G234" s="119">
        <v>34</v>
      </c>
      <c r="H234" s="119">
        <v>7</v>
      </c>
    </row>
    <row r="235" spans="1:8">
      <c r="A235" s="48" t="s">
        <v>607</v>
      </c>
      <c r="B235" s="124" t="s">
        <v>608</v>
      </c>
      <c r="C235" s="48">
        <v>478</v>
      </c>
      <c r="D235" s="48">
        <v>309</v>
      </c>
      <c r="E235" s="48">
        <v>169</v>
      </c>
      <c r="F235" s="119">
        <v>142</v>
      </c>
      <c r="G235" s="119">
        <v>170</v>
      </c>
      <c r="H235" s="119">
        <v>96</v>
      </c>
    </row>
    <row r="236" spans="1:8">
      <c r="A236" s="40"/>
      <c r="B236" s="126" t="s">
        <v>347</v>
      </c>
      <c r="C236" s="48"/>
      <c r="D236" s="48"/>
      <c r="E236" s="48"/>
      <c r="F236" s="119"/>
      <c r="G236" s="119"/>
      <c r="H236" s="119"/>
    </row>
    <row r="237" spans="1:8">
      <c r="A237" s="48" t="s">
        <v>609</v>
      </c>
      <c r="B237" s="122" t="s">
        <v>610</v>
      </c>
      <c r="C237" s="48">
        <v>61</v>
      </c>
      <c r="D237" s="48">
        <v>42</v>
      </c>
      <c r="E237" s="48">
        <v>19</v>
      </c>
      <c r="F237" s="119">
        <v>19</v>
      </c>
      <c r="G237" s="119">
        <v>18</v>
      </c>
      <c r="H237" s="119">
        <v>21</v>
      </c>
    </row>
    <row r="238" spans="1:8">
      <c r="A238" s="48" t="s">
        <v>611</v>
      </c>
      <c r="B238" s="122" t="s">
        <v>612</v>
      </c>
      <c r="C238" s="48">
        <v>80</v>
      </c>
      <c r="D238" s="48">
        <v>59</v>
      </c>
      <c r="E238" s="48">
        <v>21</v>
      </c>
      <c r="F238" s="119">
        <v>28</v>
      </c>
      <c r="G238" s="119">
        <v>30</v>
      </c>
      <c r="H238" s="119">
        <v>6</v>
      </c>
    </row>
    <row r="239" spans="1:8">
      <c r="A239" s="48" t="s">
        <v>613</v>
      </c>
      <c r="B239" s="122" t="s">
        <v>614</v>
      </c>
      <c r="C239" s="48">
        <v>111</v>
      </c>
      <c r="D239" s="48">
        <v>68</v>
      </c>
      <c r="E239" s="48">
        <v>43</v>
      </c>
      <c r="F239" s="119">
        <v>39</v>
      </c>
      <c r="G239" s="119">
        <v>30</v>
      </c>
      <c r="H239" s="119">
        <v>33</v>
      </c>
    </row>
    <row r="240" spans="1:8">
      <c r="A240" s="48"/>
      <c r="B240" s="291" t="s">
        <v>349</v>
      </c>
      <c r="C240" s="292"/>
      <c r="D240" s="292"/>
      <c r="E240" s="292"/>
      <c r="F240" s="292"/>
      <c r="G240" s="293"/>
      <c r="H240" s="123">
        <v>72</v>
      </c>
    </row>
    <row r="241" spans="1:8">
      <c r="A241" s="129"/>
      <c r="B241" s="130" t="s">
        <v>615</v>
      </c>
      <c r="C241" s="129">
        <v>7269</v>
      </c>
      <c r="D241" s="129">
        <v>4330</v>
      </c>
      <c r="E241" s="129">
        <v>2939</v>
      </c>
      <c r="F241" s="131">
        <v>1487</v>
      </c>
      <c r="G241" s="131">
        <v>2818</v>
      </c>
      <c r="H241" s="131">
        <v>1861</v>
      </c>
    </row>
    <row r="242" spans="1:8">
      <c r="A242" s="48"/>
      <c r="B242" s="124" t="s">
        <v>392</v>
      </c>
      <c r="C242" s="48">
        <v>2786</v>
      </c>
      <c r="D242" s="48">
        <v>1755</v>
      </c>
      <c r="E242" s="48">
        <v>1031</v>
      </c>
      <c r="F242" s="119">
        <v>595</v>
      </c>
      <c r="G242" s="119">
        <v>1095</v>
      </c>
      <c r="H242" s="119">
        <v>688</v>
      </c>
    </row>
    <row r="243" spans="1:8">
      <c r="A243" s="48"/>
      <c r="B243" s="120" t="s">
        <v>343</v>
      </c>
      <c r="C243" s="48"/>
      <c r="D243" s="48"/>
      <c r="E243" s="48"/>
      <c r="F243" s="119"/>
      <c r="G243" s="119"/>
      <c r="H243" s="119"/>
    </row>
    <row r="244" spans="1:8">
      <c r="A244" s="48" t="s">
        <v>616</v>
      </c>
      <c r="B244" s="122" t="s">
        <v>617</v>
      </c>
      <c r="C244" s="48">
        <v>232</v>
      </c>
      <c r="D244" s="48">
        <v>130</v>
      </c>
      <c r="E244" s="48">
        <v>102</v>
      </c>
      <c r="F244" s="119">
        <v>57</v>
      </c>
      <c r="G244" s="119">
        <v>70</v>
      </c>
      <c r="H244" s="119">
        <v>11</v>
      </c>
    </row>
    <row r="245" spans="1:8">
      <c r="A245" s="48" t="s">
        <v>618</v>
      </c>
      <c r="B245" s="122" t="s">
        <v>619</v>
      </c>
      <c r="C245" s="48">
        <v>90</v>
      </c>
      <c r="D245" s="48">
        <v>58</v>
      </c>
      <c r="E245" s="48">
        <v>32</v>
      </c>
      <c r="F245" s="119">
        <v>11</v>
      </c>
      <c r="G245" s="119">
        <v>50</v>
      </c>
      <c r="H245" s="119">
        <v>2</v>
      </c>
    </row>
    <row r="246" spans="1:8">
      <c r="A246" s="48"/>
      <c r="B246" s="120" t="s">
        <v>344</v>
      </c>
      <c r="C246" s="48"/>
      <c r="D246" s="48"/>
      <c r="E246" s="48"/>
      <c r="F246" s="119"/>
      <c r="G246" s="119"/>
      <c r="H246" s="119"/>
    </row>
    <row r="247" spans="1:8">
      <c r="A247" s="48" t="s">
        <v>620</v>
      </c>
      <c r="B247" s="122" t="s">
        <v>621</v>
      </c>
      <c r="C247" s="48">
        <v>117</v>
      </c>
      <c r="D247" s="48">
        <v>69</v>
      </c>
      <c r="E247" s="48">
        <v>48</v>
      </c>
      <c r="F247" s="119">
        <v>28</v>
      </c>
      <c r="G247" s="119">
        <v>56</v>
      </c>
      <c r="H247" s="119">
        <v>28</v>
      </c>
    </row>
    <row r="248" spans="1:8">
      <c r="A248" s="48" t="s">
        <v>622</v>
      </c>
      <c r="B248" s="122" t="s">
        <v>623</v>
      </c>
      <c r="C248" s="48">
        <v>158</v>
      </c>
      <c r="D248" s="48">
        <v>101</v>
      </c>
      <c r="E248" s="48">
        <v>57</v>
      </c>
      <c r="F248" s="119">
        <v>22</v>
      </c>
      <c r="G248" s="119">
        <v>93</v>
      </c>
      <c r="H248" s="119">
        <v>14</v>
      </c>
    </row>
    <row r="249" spans="1:8">
      <c r="A249" s="48" t="s">
        <v>624</v>
      </c>
      <c r="B249" s="122" t="s">
        <v>625</v>
      </c>
      <c r="C249" s="48">
        <v>187</v>
      </c>
      <c r="D249" s="48">
        <v>121</v>
      </c>
      <c r="E249" s="48">
        <v>66</v>
      </c>
      <c r="F249" s="119">
        <v>32</v>
      </c>
      <c r="G249" s="119">
        <v>62</v>
      </c>
      <c r="H249" s="119">
        <v>119</v>
      </c>
    </row>
    <row r="250" spans="1:8">
      <c r="A250" s="48" t="s">
        <v>626</v>
      </c>
      <c r="B250" s="122" t="s">
        <v>627</v>
      </c>
      <c r="C250" s="48">
        <v>237</v>
      </c>
      <c r="D250" s="48">
        <v>154</v>
      </c>
      <c r="E250" s="48">
        <v>83</v>
      </c>
      <c r="F250" s="119">
        <v>55</v>
      </c>
      <c r="G250" s="119">
        <v>85</v>
      </c>
      <c r="H250" s="119">
        <v>10</v>
      </c>
    </row>
    <row r="251" spans="1:8">
      <c r="A251" s="48" t="s">
        <v>628</v>
      </c>
      <c r="B251" s="122" t="s">
        <v>629</v>
      </c>
      <c r="C251" s="48">
        <v>126</v>
      </c>
      <c r="D251" s="48">
        <v>80</v>
      </c>
      <c r="E251" s="48">
        <v>46</v>
      </c>
      <c r="F251" s="119">
        <v>34</v>
      </c>
      <c r="G251" s="119">
        <v>67</v>
      </c>
      <c r="H251" s="119">
        <v>5</v>
      </c>
    </row>
    <row r="252" spans="1:8">
      <c r="A252" s="48" t="s">
        <v>630</v>
      </c>
      <c r="B252" s="122" t="s">
        <v>631</v>
      </c>
      <c r="C252" s="48">
        <v>167</v>
      </c>
      <c r="D252" s="48">
        <v>111</v>
      </c>
      <c r="E252" s="48">
        <v>56</v>
      </c>
      <c r="F252" s="119">
        <v>36</v>
      </c>
      <c r="G252" s="119">
        <v>76</v>
      </c>
      <c r="H252" s="119">
        <v>42</v>
      </c>
    </row>
    <row r="253" spans="1:8">
      <c r="A253" s="48" t="s">
        <v>632</v>
      </c>
      <c r="B253" s="122" t="s">
        <v>633</v>
      </c>
      <c r="C253" s="48">
        <v>144</v>
      </c>
      <c r="D253" s="48">
        <v>92</v>
      </c>
      <c r="E253" s="48">
        <v>52</v>
      </c>
      <c r="F253" s="119">
        <v>36</v>
      </c>
      <c r="G253" s="119">
        <v>57</v>
      </c>
      <c r="H253" s="119">
        <v>40</v>
      </c>
    </row>
    <row r="254" spans="1:8">
      <c r="A254" s="48" t="s">
        <v>634</v>
      </c>
      <c r="B254" s="122" t="s">
        <v>635</v>
      </c>
      <c r="C254" s="48">
        <v>367</v>
      </c>
      <c r="D254" s="48">
        <v>236</v>
      </c>
      <c r="E254" s="48">
        <v>131</v>
      </c>
      <c r="F254" s="119">
        <v>89</v>
      </c>
      <c r="G254" s="119">
        <v>113</v>
      </c>
      <c r="H254" s="119">
        <v>73</v>
      </c>
    </row>
    <row r="255" spans="1:8">
      <c r="A255" s="48"/>
      <c r="B255" s="120" t="s">
        <v>347</v>
      </c>
      <c r="C255" s="48"/>
      <c r="D255" s="48"/>
      <c r="E255" s="48"/>
      <c r="F255" s="119"/>
      <c r="G255" s="119"/>
      <c r="H255" s="119"/>
    </row>
    <row r="256" spans="1:8">
      <c r="A256" s="48" t="s">
        <v>636</v>
      </c>
      <c r="B256" s="122" t="s">
        <v>637</v>
      </c>
      <c r="C256" s="48">
        <v>193</v>
      </c>
      <c r="D256" s="48">
        <v>134</v>
      </c>
      <c r="E256" s="48">
        <v>59</v>
      </c>
      <c r="F256" s="119">
        <v>53</v>
      </c>
      <c r="G256" s="119">
        <v>76</v>
      </c>
      <c r="H256" s="119">
        <v>26</v>
      </c>
    </row>
    <row r="257" spans="1:8">
      <c r="A257" s="48" t="s">
        <v>638</v>
      </c>
      <c r="B257" s="122" t="s">
        <v>639</v>
      </c>
      <c r="C257" s="48">
        <v>135</v>
      </c>
      <c r="D257" s="48">
        <v>92</v>
      </c>
      <c r="E257" s="48">
        <v>43</v>
      </c>
      <c r="F257" s="119">
        <v>20</v>
      </c>
      <c r="G257" s="119">
        <v>51</v>
      </c>
      <c r="H257" s="119">
        <v>194</v>
      </c>
    </row>
    <row r="258" spans="1:8">
      <c r="A258" s="48" t="s">
        <v>640</v>
      </c>
      <c r="B258" s="122" t="s">
        <v>641</v>
      </c>
      <c r="C258" s="48">
        <v>45</v>
      </c>
      <c r="D258" s="48">
        <v>28</v>
      </c>
      <c r="E258" s="48">
        <v>17</v>
      </c>
      <c r="F258" s="119">
        <v>12</v>
      </c>
      <c r="G258" s="119">
        <v>15</v>
      </c>
      <c r="H258" s="119">
        <v>13</v>
      </c>
    </row>
    <row r="259" spans="1:8">
      <c r="A259" s="48" t="s">
        <v>642</v>
      </c>
      <c r="B259" s="122" t="s">
        <v>643</v>
      </c>
      <c r="C259" s="48">
        <v>192</v>
      </c>
      <c r="D259" s="48">
        <v>128</v>
      </c>
      <c r="E259" s="48">
        <v>64</v>
      </c>
      <c r="F259" s="119">
        <v>40</v>
      </c>
      <c r="G259" s="119">
        <v>78</v>
      </c>
      <c r="H259" s="119">
        <v>19</v>
      </c>
    </row>
    <row r="260" spans="1:8">
      <c r="A260" s="48" t="s">
        <v>644</v>
      </c>
      <c r="B260" s="122" t="s">
        <v>645</v>
      </c>
      <c r="C260" s="48">
        <v>101</v>
      </c>
      <c r="D260" s="48">
        <v>57</v>
      </c>
      <c r="E260" s="48">
        <v>44</v>
      </c>
      <c r="F260" s="119">
        <v>15</v>
      </c>
      <c r="G260" s="119">
        <v>28</v>
      </c>
      <c r="H260" s="119">
        <v>2</v>
      </c>
    </row>
    <row r="261" spans="1:8">
      <c r="A261" s="48" t="s">
        <v>646</v>
      </c>
      <c r="B261" s="122" t="s">
        <v>647</v>
      </c>
      <c r="C261" s="48">
        <v>87</v>
      </c>
      <c r="D261" s="48">
        <v>46</v>
      </c>
      <c r="E261" s="48">
        <v>41</v>
      </c>
      <c r="F261" s="119">
        <v>13</v>
      </c>
      <c r="G261" s="119">
        <v>31</v>
      </c>
      <c r="H261" s="119">
        <v>36</v>
      </c>
    </row>
    <row r="262" spans="1:8">
      <c r="A262" s="48" t="s">
        <v>648</v>
      </c>
      <c r="B262" s="122" t="s">
        <v>649</v>
      </c>
      <c r="C262" s="48">
        <v>208</v>
      </c>
      <c r="D262" s="48">
        <v>118</v>
      </c>
      <c r="E262" s="48">
        <v>90</v>
      </c>
      <c r="F262" s="119">
        <v>42</v>
      </c>
      <c r="G262" s="119">
        <v>87</v>
      </c>
      <c r="H262" s="119">
        <v>54</v>
      </c>
    </row>
    <row r="263" spans="1:8">
      <c r="A263" s="48" t="s">
        <v>650</v>
      </c>
      <c r="B263" s="122" t="s">
        <v>651</v>
      </c>
      <c r="C263" s="48">
        <v>4483</v>
      </c>
      <c r="D263" s="48">
        <v>2575</v>
      </c>
      <c r="E263" s="48">
        <v>1908</v>
      </c>
      <c r="F263" s="119">
        <v>892</v>
      </c>
      <c r="G263" s="119">
        <v>1723</v>
      </c>
      <c r="H263" s="119">
        <v>1173</v>
      </c>
    </row>
    <row r="264" spans="1:8">
      <c r="A264" s="48"/>
      <c r="B264" s="291" t="s">
        <v>652</v>
      </c>
      <c r="C264" s="292"/>
      <c r="D264" s="292"/>
      <c r="E264" s="292"/>
      <c r="F264" s="292"/>
      <c r="G264" s="293"/>
      <c r="H264" s="123">
        <v>0</v>
      </c>
    </row>
    <row r="265" spans="1:8">
      <c r="A265" s="129"/>
      <c r="B265" s="130" t="s">
        <v>653</v>
      </c>
      <c r="C265" s="129">
        <v>1112</v>
      </c>
      <c r="D265" s="129">
        <v>672</v>
      </c>
      <c r="E265" s="129">
        <v>440</v>
      </c>
      <c r="F265" s="131">
        <v>415</v>
      </c>
      <c r="G265" s="131">
        <v>429</v>
      </c>
      <c r="H265" s="131">
        <v>199</v>
      </c>
    </row>
    <row r="266" spans="1:8">
      <c r="A266" s="48"/>
      <c r="B266" s="120" t="s">
        <v>344</v>
      </c>
      <c r="C266" s="48"/>
      <c r="D266" s="48"/>
      <c r="E266" s="48"/>
      <c r="F266" s="119"/>
      <c r="G266" s="119"/>
      <c r="H266" s="119"/>
    </row>
    <row r="267" spans="1:8">
      <c r="A267" s="48" t="s">
        <v>654</v>
      </c>
      <c r="B267" s="122" t="s">
        <v>655</v>
      </c>
      <c r="C267" s="48">
        <v>191</v>
      </c>
      <c r="D267" s="48">
        <v>114</v>
      </c>
      <c r="E267" s="48">
        <v>77</v>
      </c>
      <c r="F267" s="119">
        <v>73</v>
      </c>
      <c r="G267" s="119">
        <v>90</v>
      </c>
      <c r="H267" s="119">
        <v>16</v>
      </c>
    </row>
    <row r="268" spans="1:8">
      <c r="A268" s="48" t="s">
        <v>656</v>
      </c>
      <c r="B268" s="122" t="s">
        <v>657</v>
      </c>
      <c r="C268" s="48">
        <v>101</v>
      </c>
      <c r="D268" s="48">
        <v>63</v>
      </c>
      <c r="E268" s="48">
        <v>38</v>
      </c>
      <c r="F268" s="119">
        <v>50</v>
      </c>
      <c r="G268" s="119">
        <v>32</v>
      </c>
      <c r="H268" s="119">
        <v>14</v>
      </c>
    </row>
    <row r="269" spans="1:8">
      <c r="A269" s="48" t="s">
        <v>658</v>
      </c>
      <c r="B269" s="122" t="s">
        <v>659</v>
      </c>
      <c r="C269" s="48">
        <v>141</v>
      </c>
      <c r="D269" s="48">
        <v>89</v>
      </c>
      <c r="E269" s="48">
        <v>52</v>
      </c>
      <c r="F269" s="119">
        <v>54</v>
      </c>
      <c r="G269" s="119">
        <v>60</v>
      </c>
      <c r="H269" s="119">
        <v>25</v>
      </c>
    </row>
    <row r="270" spans="1:8">
      <c r="A270" s="48" t="s">
        <v>660</v>
      </c>
      <c r="B270" s="122" t="s">
        <v>223</v>
      </c>
      <c r="C270" s="48">
        <v>608</v>
      </c>
      <c r="D270" s="48">
        <v>359</v>
      </c>
      <c r="E270" s="48">
        <v>249</v>
      </c>
      <c r="F270" s="119">
        <v>203</v>
      </c>
      <c r="G270" s="119">
        <v>228</v>
      </c>
      <c r="H270" s="119">
        <v>133</v>
      </c>
    </row>
    <row r="271" spans="1:8">
      <c r="A271" s="48"/>
      <c r="B271" s="120" t="s">
        <v>494</v>
      </c>
      <c r="C271" s="48"/>
      <c r="D271" s="48"/>
      <c r="E271" s="48"/>
      <c r="F271" s="119"/>
      <c r="G271" s="119"/>
      <c r="H271" s="119"/>
    </row>
    <row r="272" spans="1:8">
      <c r="A272" s="48" t="s">
        <v>661</v>
      </c>
      <c r="B272" s="122" t="s">
        <v>662</v>
      </c>
      <c r="C272" s="48">
        <v>71</v>
      </c>
      <c r="D272" s="48">
        <v>47</v>
      </c>
      <c r="E272" s="48">
        <v>24</v>
      </c>
      <c r="F272" s="119">
        <v>35</v>
      </c>
      <c r="G272" s="119">
        <v>19</v>
      </c>
      <c r="H272" s="119">
        <v>5</v>
      </c>
    </row>
    <row r="273" spans="1:8">
      <c r="A273" s="48"/>
      <c r="B273" s="291" t="s">
        <v>349</v>
      </c>
      <c r="C273" s="292"/>
      <c r="D273" s="292"/>
      <c r="E273" s="292"/>
      <c r="F273" s="292"/>
      <c r="G273" s="293"/>
      <c r="H273" s="123">
        <v>6</v>
      </c>
    </row>
    <row r="274" spans="1:8">
      <c r="A274" s="129"/>
      <c r="B274" s="130" t="s">
        <v>663</v>
      </c>
      <c r="C274" s="129">
        <v>1818</v>
      </c>
      <c r="D274" s="129">
        <v>1136</v>
      </c>
      <c r="E274" s="129">
        <v>682</v>
      </c>
      <c r="F274" s="131">
        <v>618</v>
      </c>
      <c r="G274" s="131">
        <v>855</v>
      </c>
      <c r="H274" s="131">
        <v>77</v>
      </c>
    </row>
    <row r="275" spans="1:8">
      <c r="A275" s="48"/>
      <c r="B275" s="120" t="s">
        <v>343</v>
      </c>
      <c r="C275" s="48"/>
      <c r="D275" s="48"/>
      <c r="E275" s="48"/>
      <c r="F275" s="119"/>
      <c r="G275" s="119"/>
      <c r="H275" s="119"/>
    </row>
    <row r="276" spans="1:8">
      <c r="A276" s="48" t="s">
        <v>664</v>
      </c>
      <c r="B276" s="122" t="s">
        <v>224</v>
      </c>
      <c r="C276" s="48">
        <v>427</v>
      </c>
      <c r="D276" s="48">
        <v>265</v>
      </c>
      <c r="E276" s="48">
        <v>162</v>
      </c>
      <c r="F276" s="119">
        <v>119</v>
      </c>
      <c r="G276" s="119">
        <v>203</v>
      </c>
      <c r="H276" s="119">
        <v>41</v>
      </c>
    </row>
    <row r="277" spans="1:8">
      <c r="A277" s="48"/>
      <c r="B277" s="120" t="s">
        <v>665</v>
      </c>
      <c r="C277" s="48"/>
      <c r="D277" s="48"/>
      <c r="E277" s="48"/>
      <c r="F277" s="119"/>
      <c r="G277" s="119"/>
      <c r="H277" s="119"/>
    </row>
    <row r="278" spans="1:8">
      <c r="A278" s="48" t="s">
        <v>666</v>
      </c>
      <c r="B278" s="122" t="s">
        <v>667</v>
      </c>
      <c r="C278" s="48">
        <v>244</v>
      </c>
      <c r="D278" s="48">
        <v>143</v>
      </c>
      <c r="E278" s="48">
        <v>101</v>
      </c>
      <c r="F278" s="119">
        <v>95</v>
      </c>
      <c r="G278" s="119">
        <v>111</v>
      </c>
      <c r="H278" s="119">
        <v>14</v>
      </c>
    </row>
    <row r="279" spans="1:8">
      <c r="A279" s="48"/>
      <c r="B279" s="120" t="s">
        <v>347</v>
      </c>
      <c r="C279" s="48"/>
      <c r="D279" s="48"/>
      <c r="E279" s="48"/>
      <c r="F279" s="119"/>
      <c r="G279" s="119"/>
      <c r="H279" s="119"/>
    </row>
    <row r="280" spans="1:8">
      <c r="A280" s="48" t="s">
        <v>668</v>
      </c>
      <c r="B280" s="122" t="s">
        <v>669</v>
      </c>
      <c r="C280" s="48">
        <v>151</v>
      </c>
      <c r="D280" s="48">
        <v>95</v>
      </c>
      <c r="E280" s="48">
        <v>56</v>
      </c>
      <c r="F280" s="119">
        <v>51</v>
      </c>
      <c r="G280" s="119">
        <v>81</v>
      </c>
      <c r="H280" s="119">
        <v>2</v>
      </c>
    </row>
    <row r="281" spans="1:8">
      <c r="A281" s="48" t="s">
        <v>670</v>
      </c>
      <c r="B281" s="122" t="s">
        <v>671</v>
      </c>
      <c r="C281" s="48">
        <v>154</v>
      </c>
      <c r="D281" s="48">
        <v>97</v>
      </c>
      <c r="E281" s="48">
        <v>57</v>
      </c>
      <c r="F281" s="119">
        <v>49</v>
      </c>
      <c r="G281" s="119">
        <v>83</v>
      </c>
      <c r="H281" s="119">
        <v>3</v>
      </c>
    </row>
    <row r="282" spans="1:8">
      <c r="A282" s="48" t="s">
        <v>672</v>
      </c>
      <c r="B282" s="122" t="s">
        <v>673</v>
      </c>
      <c r="C282" s="48">
        <v>188</v>
      </c>
      <c r="D282" s="48">
        <v>121</v>
      </c>
      <c r="E282" s="48">
        <v>67</v>
      </c>
      <c r="F282" s="119">
        <v>65</v>
      </c>
      <c r="G282" s="119">
        <v>95</v>
      </c>
      <c r="H282" s="119">
        <v>4</v>
      </c>
    </row>
    <row r="283" spans="1:8">
      <c r="A283" s="48" t="s">
        <v>674</v>
      </c>
      <c r="B283" s="122" t="s">
        <v>675</v>
      </c>
      <c r="C283" s="48">
        <v>73</v>
      </c>
      <c r="D283" s="48">
        <v>39</v>
      </c>
      <c r="E283" s="48">
        <v>34</v>
      </c>
      <c r="F283" s="119">
        <v>21</v>
      </c>
      <c r="G283" s="119">
        <v>35</v>
      </c>
      <c r="H283" s="119">
        <v>0</v>
      </c>
    </row>
    <row r="284" spans="1:8">
      <c r="A284" s="48" t="s">
        <v>676</v>
      </c>
      <c r="B284" s="122" t="s">
        <v>224</v>
      </c>
      <c r="C284" s="48">
        <v>299</v>
      </c>
      <c r="D284" s="48">
        <v>191</v>
      </c>
      <c r="E284" s="48">
        <v>108</v>
      </c>
      <c r="F284" s="119">
        <v>120</v>
      </c>
      <c r="G284" s="119">
        <v>133</v>
      </c>
      <c r="H284" s="119">
        <v>2</v>
      </c>
    </row>
    <row r="285" spans="1:8">
      <c r="A285" s="48" t="s">
        <v>677</v>
      </c>
      <c r="B285" s="122" t="s">
        <v>678</v>
      </c>
      <c r="C285" s="48">
        <v>282</v>
      </c>
      <c r="D285" s="48">
        <v>185</v>
      </c>
      <c r="E285" s="48">
        <v>97</v>
      </c>
      <c r="F285" s="119">
        <v>98</v>
      </c>
      <c r="G285" s="119">
        <v>114</v>
      </c>
      <c r="H285" s="119">
        <v>11</v>
      </c>
    </row>
    <row r="286" spans="1:8">
      <c r="A286" s="48"/>
      <c r="B286" s="291" t="s">
        <v>349</v>
      </c>
      <c r="C286" s="292"/>
      <c r="D286" s="292"/>
      <c r="E286" s="292"/>
      <c r="F286" s="292"/>
      <c r="G286" s="293"/>
      <c r="H286" s="123">
        <v>0</v>
      </c>
    </row>
    <row r="287" spans="1:8">
      <c r="A287" s="129"/>
      <c r="B287" s="130" t="s">
        <v>679</v>
      </c>
      <c r="C287" s="129">
        <v>1274</v>
      </c>
      <c r="D287" s="129">
        <v>836</v>
      </c>
      <c r="E287" s="129">
        <v>438</v>
      </c>
      <c r="F287" s="131">
        <v>368</v>
      </c>
      <c r="G287" s="131">
        <v>527</v>
      </c>
      <c r="H287" s="131">
        <v>1404</v>
      </c>
    </row>
    <row r="288" spans="1:8">
      <c r="A288" s="48"/>
      <c r="B288" s="120" t="s">
        <v>343</v>
      </c>
      <c r="C288" s="48"/>
      <c r="D288" s="48"/>
      <c r="E288" s="48"/>
      <c r="F288" s="119"/>
      <c r="G288" s="119"/>
      <c r="H288" s="119"/>
    </row>
    <row r="289" spans="1:8">
      <c r="A289" s="48" t="s">
        <v>680</v>
      </c>
      <c r="B289" s="122" t="s">
        <v>681</v>
      </c>
      <c r="C289" s="48">
        <v>45</v>
      </c>
      <c r="D289" s="48">
        <v>29</v>
      </c>
      <c r="E289" s="48">
        <v>16</v>
      </c>
      <c r="F289" s="119">
        <v>18</v>
      </c>
      <c r="G289" s="119">
        <v>13</v>
      </c>
      <c r="H289" s="119">
        <v>12</v>
      </c>
    </row>
    <row r="290" spans="1:8">
      <c r="A290" s="48"/>
      <c r="B290" s="120" t="s">
        <v>344</v>
      </c>
      <c r="C290" s="48"/>
      <c r="D290" s="48"/>
      <c r="E290" s="48"/>
      <c r="F290" s="119"/>
      <c r="G290" s="119"/>
      <c r="H290" s="119"/>
    </row>
    <row r="291" spans="1:8">
      <c r="A291" s="48" t="s">
        <v>682</v>
      </c>
      <c r="B291" s="122" t="s">
        <v>683</v>
      </c>
      <c r="C291" s="48">
        <v>85</v>
      </c>
      <c r="D291" s="48">
        <v>51</v>
      </c>
      <c r="E291" s="48">
        <v>34</v>
      </c>
      <c r="F291" s="119">
        <v>22</v>
      </c>
      <c r="G291" s="119">
        <v>39</v>
      </c>
      <c r="H291" s="119">
        <v>21</v>
      </c>
    </row>
    <row r="292" spans="1:8">
      <c r="A292" s="48" t="s">
        <v>684</v>
      </c>
      <c r="B292" s="122" t="s">
        <v>685</v>
      </c>
      <c r="C292" s="48">
        <v>157</v>
      </c>
      <c r="D292" s="48">
        <v>101</v>
      </c>
      <c r="E292" s="48">
        <v>56</v>
      </c>
      <c r="F292" s="119">
        <v>45</v>
      </c>
      <c r="G292" s="119">
        <v>67</v>
      </c>
      <c r="H292" s="119">
        <v>18</v>
      </c>
    </row>
    <row r="293" spans="1:8">
      <c r="A293" s="48" t="s">
        <v>686</v>
      </c>
      <c r="B293" s="122" t="s">
        <v>225</v>
      </c>
      <c r="C293" s="48">
        <v>499</v>
      </c>
      <c r="D293" s="48">
        <v>324</v>
      </c>
      <c r="E293" s="48">
        <v>175</v>
      </c>
      <c r="F293" s="119">
        <v>143</v>
      </c>
      <c r="G293" s="119">
        <v>202</v>
      </c>
      <c r="H293" s="119">
        <v>630</v>
      </c>
    </row>
    <row r="294" spans="1:8">
      <c r="A294" s="48" t="s">
        <v>687</v>
      </c>
      <c r="B294" s="122" t="s">
        <v>688</v>
      </c>
      <c r="C294" s="48">
        <v>165</v>
      </c>
      <c r="D294" s="48">
        <v>103</v>
      </c>
      <c r="E294" s="48">
        <v>62</v>
      </c>
      <c r="F294" s="119">
        <v>49</v>
      </c>
      <c r="G294" s="119">
        <v>64</v>
      </c>
      <c r="H294" s="119">
        <v>688</v>
      </c>
    </row>
    <row r="295" spans="1:8">
      <c r="A295" s="48"/>
      <c r="B295" s="120" t="s">
        <v>347</v>
      </c>
      <c r="C295" s="48"/>
      <c r="D295" s="48"/>
      <c r="E295" s="48"/>
      <c r="F295" s="119"/>
      <c r="G295" s="119"/>
      <c r="H295" s="119"/>
    </row>
    <row r="296" spans="1:8">
      <c r="A296" s="48" t="s">
        <v>689</v>
      </c>
      <c r="B296" s="122" t="s">
        <v>690</v>
      </c>
      <c r="C296" s="48">
        <v>125</v>
      </c>
      <c r="D296" s="48">
        <v>91</v>
      </c>
      <c r="E296" s="48">
        <v>34</v>
      </c>
      <c r="F296" s="119">
        <v>27</v>
      </c>
      <c r="G296" s="119">
        <v>57</v>
      </c>
      <c r="H296" s="119">
        <v>18</v>
      </c>
    </row>
    <row r="297" spans="1:8">
      <c r="A297" s="48" t="s">
        <v>691</v>
      </c>
      <c r="B297" s="122" t="s">
        <v>692</v>
      </c>
      <c r="C297" s="48">
        <v>106</v>
      </c>
      <c r="D297" s="48">
        <v>70</v>
      </c>
      <c r="E297" s="48">
        <v>36</v>
      </c>
      <c r="F297" s="119">
        <v>30</v>
      </c>
      <c r="G297" s="119">
        <v>43</v>
      </c>
      <c r="H297" s="119">
        <v>11</v>
      </c>
    </row>
    <row r="298" spans="1:8">
      <c r="A298" s="48" t="s">
        <v>693</v>
      </c>
      <c r="B298" s="122" t="s">
        <v>681</v>
      </c>
      <c r="C298" s="48">
        <v>92</v>
      </c>
      <c r="D298" s="48">
        <v>67</v>
      </c>
      <c r="E298" s="48">
        <v>25</v>
      </c>
      <c r="F298" s="119">
        <v>34</v>
      </c>
      <c r="G298" s="119">
        <v>42</v>
      </c>
      <c r="H298" s="119">
        <v>6</v>
      </c>
    </row>
    <row r="299" spans="1:8">
      <c r="A299" s="48"/>
      <c r="B299" s="291" t="s">
        <v>349</v>
      </c>
      <c r="C299" s="292"/>
      <c r="D299" s="292"/>
      <c r="E299" s="292"/>
      <c r="F299" s="292"/>
      <c r="G299" s="293"/>
      <c r="H299" s="123">
        <v>0</v>
      </c>
    </row>
    <row r="300" spans="1:8">
      <c r="A300" s="129"/>
      <c r="B300" s="130" t="s">
        <v>694</v>
      </c>
      <c r="C300" s="129">
        <v>1493</v>
      </c>
      <c r="D300" s="129">
        <v>914</v>
      </c>
      <c r="E300" s="129">
        <v>579</v>
      </c>
      <c r="F300" s="131">
        <v>403</v>
      </c>
      <c r="G300" s="131">
        <v>667</v>
      </c>
      <c r="H300" s="131">
        <v>232</v>
      </c>
    </row>
    <row r="301" spans="1:8">
      <c r="A301" s="48"/>
      <c r="B301" s="120" t="s">
        <v>665</v>
      </c>
      <c r="C301" s="48"/>
      <c r="D301" s="48"/>
      <c r="E301" s="48"/>
      <c r="F301" s="119"/>
      <c r="G301" s="119"/>
      <c r="H301" s="119"/>
    </row>
    <row r="302" spans="1:8">
      <c r="A302" s="48" t="s">
        <v>695</v>
      </c>
      <c r="B302" s="122" t="s">
        <v>696</v>
      </c>
      <c r="C302" s="48">
        <v>851</v>
      </c>
      <c r="D302" s="48">
        <v>516</v>
      </c>
      <c r="E302" s="48">
        <v>335</v>
      </c>
      <c r="F302" s="119">
        <v>207</v>
      </c>
      <c r="G302" s="119">
        <v>377</v>
      </c>
      <c r="H302" s="119">
        <v>109</v>
      </c>
    </row>
    <row r="303" spans="1:8">
      <c r="A303" s="48"/>
      <c r="B303" s="120" t="s">
        <v>347</v>
      </c>
      <c r="C303" s="48"/>
      <c r="D303" s="48"/>
      <c r="E303" s="48"/>
      <c r="F303" s="119"/>
      <c r="G303" s="119"/>
      <c r="H303" s="119"/>
    </row>
    <row r="304" spans="1:8">
      <c r="A304" s="48" t="s">
        <v>697</v>
      </c>
      <c r="B304" s="122" t="s">
        <v>698</v>
      </c>
      <c r="C304" s="48">
        <v>90</v>
      </c>
      <c r="D304" s="48">
        <v>64</v>
      </c>
      <c r="E304" s="48">
        <v>26</v>
      </c>
      <c r="F304" s="119">
        <v>29</v>
      </c>
      <c r="G304" s="119">
        <v>49</v>
      </c>
      <c r="H304" s="119">
        <v>1</v>
      </c>
    </row>
    <row r="305" spans="1:8">
      <c r="A305" s="48" t="s">
        <v>699</v>
      </c>
      <c r="B305" s="122" t="s">
        <v>700</v>
      </c>
      <c r="C305" s="48">
        <v>148</v>
      </c>
      <c r="D305" s="48">
        <v>90</v>
      </c>
      <c r="E305" s="48">
        <v>58</v>
      </c>
      <c r="F305" s="119">
        <v>54</v>
      </c>
      <c r="G305" s="119">
        <v>50</v>
      </c>
      <c r="H305" s="119">
        <v>23</v>
      </c>
    </row>
    <row r="306" spans="1:8">
      <c r="A306" s="48" t="s">
        <v>701</v>
      </c>
      <c r="B306" s="122" t="s">
        <v>702</v>
      </c>
      <c r="C306" s="48">
        <v>251</v>
      </c>
      <c r="D306" s="48">
        <v>152</v>
      </c>
      <c r="E306" s="48">
        <v>99</v>
      </c>
      <c r="F306" s="119">
        <v>71</v>
      </c>
      <c r="G306" s="119">
        <v>128</v>
      </c>
      <c r="H306" s="119">
        <v>11</v>
      </c>
    </row>
    <row r="307" spans="1:8">
      <c r="A307" s="48" t="s">
        <v>703</v>
      </c>
      <c r="B307" s="122" t="s">
        <v>704</v>
      </c>
      <c r="C307" s="48">
        <v>153</v>
      </c>
      <c r="D307" s="48">
        <v>92</v>
      </c>
      <c r="E307" s="48">
        <v>61</v>
      </c>
      <c r="F307" s="119">
        <v>42</v>
      </c>
      <c r="G307" s="119">
        <v>63</v>
      </c>
      <c r="H307" s="119">
        <v>30</v>
      </c>
    </row>
    <row r="308" spans="1:8">
      <c r="A308" s="48"/>
      <c r="B308" s="291" t="s">
        <v>349</v>
      </c>
      <c r="C308" s="292"/>
      <c r="D308" s="292"/>
      <c r="E308" s="292"/>
      <c r="F308" s="292"/>
      <c r="G308" s="293"/>
      <c r="H308" s="123">
        <v>58</v>
      </c>
    </row>
    <row r="309" spans="1:8">
      <c r="A309" s="129"/>
      <c r="B309" s="130" t="s">
        <v>705</v>
      </c>
      <c r="C309" s="129">
        <v>477</v>
      </c>
      <c r="D309" s="129">
        <v>316</v>
      </c>
      <c r="E309" s="129">
        <v>161</v>
      </c>
      <c r="F309" s="131">
        <v>135</v>
      </c>
      <c r="G309" s="131">
        <v>145</v>
      </c>
      <c r="H309" s="131">
        <v>73</v>
      </c>
    </row>
    <row r="310" spans="1:8">
      <c r="A310" s="48"/>
      <c r="B310" s="120" t="s">
        <v>344</v>
      </c>
      <c r="C310" s="48"/>
      <c r="D310" s="48"/>
      <c r="E310" s="48"/>
      <c r="F310" s="119"/>
      <c r="G310" s="119"/>
      <c r="H310" s="119"/>
    </row>
    <row r="311" spans="1:8">
      <c r="A311" s="48" t="s">
        <v>706</v>
      </c>
      <c r="B311" s="122" t="s">
        <v>707</v>
      </c>
      <c r="C311" s="48">
        <v>60</v>
      </c>
      <c r="D311" s="48">
        <v>42</v>
      </c>
      <c r="E311" s="48">
        <v>18</v>
      </c>
      <c r="F311" s="119">
        <v>15</v>
      </c>
      <c r="G311" s="119">
        <v>18</v>
      </c>
      <c r="H311" s="119">
        <v>2</v>
      </c>
    </row>
    <row r="312" spans="1:8">
      <c r="A312" s="48" t="s">
        <v>708</v>
      </c>
      <c r="B312" s="122" t="s">
        <v>709</v>
      </c>
      <c r="C312" s="48">
        <v>73</v>
      </c>
      <c r="D312" s="48">
        <v>48</v>
      </c>
      <c r="E312" s="48">
        <v>25</v>
      </c>
      <c r="F312" s="119">
        <v>22</v>
      </c>
      <c r="G312" s="119">
        <v>25</v>
      </c>
      <c r="H312" s="119">
        <v>0</v>
      </c>
    </row>
    <row r="313" spans="1:8">
      <c r="A313" s="48" t="s">
        <v>710</v>
      </c>
      <c r="B313" s="122" t="s">
        <v>226</v>
      </c>
      <c r="C313" s="48">
        <v>277</v>
      </c>
      <c r="D313" s="48">
        <v>182</v>
      </c>
      <c r="E313" s="48">
        <v>95</v>
      </c>
      <c r="F313" s="119">
        <v>81</v>
      </c>
      <c r="G313" s="119">
        <v>74</v>
      </c>
      <c r="H313" s="119">
        <v>46</v>
      </c>
    </row>
    <row r="314" spans="1:8">
      <c r="A314" s="48"/>
      <c r="B314" s="120" t="s">
        <v>506</v>
      </c>
      <c r="C314" s="48"/>
      <c r="D314" s="48"/>
      <c r="E314" s="48"/>
      <c r="F314" s="119"/>
      <c r="G314" s="119"/>
      <c r="H314" s="119"/>
    </row>
    <row r="315" spans="1:8">
      <c r="A315" s="48" t="s">
        <v>711</v>
      </c>
      <c r="B315" s="122" t="s">
        <v>712</v>
      </c>
      <c r="C315" s="48">
        <v>67</v>
      </c>
      <c r="D315" s="48">
        <v>44</v>
      </c>
      <c r="E315" s="48">
        <v>23</v>
      </c>
      <c r="F315" s="119">
        <v>17</v>
      </c>
      <c r="G315" s="119">
        <v>28</v>
      </c>
      <c r="H315" s="119">
        <v>4</v>
      </c>
    </row>
    <row r="316" spans="1:8">
      <c r="A316" s="48"/>
      <c r="B316" s="291" t="s">
        <v>349</v>
      </c>
      <c r="C316" s="292"/>
      <c r="D316" s="292"/>
      <c r="E316" s="292"/>
      <c r="F316" s="292"/>
      <c r="G316" s="293"/>
      <c r="H316" s="123">
        <v>21</v>
      </c>
    </row>
    <row r="317" spans="1:8">
      <c r="A317" s="129"/>
      <c r="B317" s="130" t="s">
        <v>713</v>
      </c>
      <c r="C317" s="129">
        <v>1666</v>
      </c>
      <c r="D317" s="129">
        <v>1113</v>
      </c>
      <c r="E317" s="129">
        <v>553</v>
      </c>
      <c r="F317" s="131">
        <v>496</v>
      </c>
      <c r="G317" s="131">
        <v>630</v>
      </c>
      <c r="H317" s="131">
        <v>196</v>
      </c>
    </row>
    <row r="318" spans="1:8">
      <c r="A318" s="48"/>
      <c r="B318" s="120" t="s">
        <v>343</v>
      </c>
      <c r="C318" s="48"/>
      <c r="D318" s="48"/>
      <c r="E318" s="48"/>
      <c r="F318" s="119"/>
      <c r="G318" s="119"/>
      <c r="H318" s="119"/>
    </row>
    <row r="319" spans="1:8">
      <c r="A319" s="48" t="s">
        <v>714</v>
      </c>
      <c r="B319" s="122" t="s">
        <v>227</v>
      </c>
      <c r="C319" s="47">
        <v>567</v>
      </c>
      <c r="D319" s="47">
        <v>361</v>
      </c>
      <c r="E319" s="48">
        <v>206</v>
      </c>
      <c r="F319" s="119">
        <v>141</v>
      </c>
      <c r="G319" s="119">
        <v>216</v>
      </c>
      <c r="H319" s="119">
        <v>88</v>
      </c>
    </row>
    <row r="320" spans="1:8">
      <c r="A320" s="48"/>
      <c r="B320" s="120" t="s">
        <v>344</v>
      </c>
      <c r="C320" s="48"/>
      <c r="D320" s="48"/>
      <c r="E320" s="48"/>
      <c r="F320" s="119"/>
      <c r="G320" s="119"/>
      <c r="H320" s="119"/>
    </row>
    <row r="321" spans="1:8">
      <c r="A321" s="48" t="s">
        <v>715</v>
      </c>
      <c r="B321" s="122" t="s">
        <v>716</v>
      </c>
      <c r="C321" s="47">
        <v>118</v>
      </c>
      <c r="D321" s="47">
        <v>75</v>
      </c>
      <c r="E321" s="48">
        <v>43</v>
      </c>
      <c r="F321" s="119">
        <v>34</v>
      </c>
      <c r="G321" s="119">
        <v>42</v>
      </c>
      <c r="H321" s="119">
        <v>4</v>
      </c>
    </row>
    <row r="322" spans="1:8">
      <c r="A322" s="48" t="s">
        <v>717</v>
      </c>
      <c r="B322" s="122" t="s">
        <v>718</v>
      </c>
      <c r="C322" s="47">
        <v>233</v>
      </c>
      <c r="D322" s="47">
        <v>157</v>
      </c>
      <c r="E322" s="48">
        <v>76</v>
      </c>
      <c r="F322" s="119">
        <v>76</v>
      </c>
      <c r="G322" s="119">
        <v>106</v>
      </c>
      <c r="H322" s="119">
        <v>16</v>
      </c>
    </row>
    <row r="323" spans="1:8">
      <c r="A323" s="48"/>
      <c r="B323" s="120" t="s">
        <v>347</v>
      </c>
      <c r="C323" s="48"/>
      <c r="D323" s="48"/>
      <c r="E323" s="48"/>
      <c r="F323" s="119"/>
      <c r="G323" s="119"/>
      <c r="H323" s="119"/>
    </row>
    <row r="324" spans="1:8">
      <c r="A324" s="48" t="s">
        <v>719</v>
      </c>
      <c r="B324" s="122" t="s">
        <v>720</v>
      </c>
      <c r="C324" s="47">
        <v>116</v>
      </c>
      <c r="D324" s="47">
        <v>82</v>
      </c>
      <c r="E324" s="48">
        <v>34</v>
      </c>
      <c r="F324" s="119">
        <v>36</v>
      </c>
      <c r="G324" s="119">
        <v>43</v>
      </c>
      <c r="H324" s="119">
        <v>60</v>
      </c>
    </row>
    <row r="325" spans="1:8">
      <c r="A325" s="48" t="s">
        <v>721</v>
      </c>
      <c r="B325" s="122" t="s">
        <v>722</v>
      </c>
      <c r="C325" s="47">
        <v>98</v>
      </c>
      <c r="D325" s="47">
        <v>69</v>
      </c>
      <c r="E325" s="48">
        <v>29</v>
      </c>
      <c r="F325" s="119">
        <v>30</v>
      </c>
      <c r="G325" s="119">
        <v>37</v>
      </c>
      <c r="H325" s="119">
        <v>3</v>
      </c>
    </row>
    <row r="326" spans="1:8">
      <c r="A326" s="48" t="s">
        <v>723</v>
      </c>
      <c r="B326" s="122" t="s">
        <v>724</v>
      </c>
      <c r="C326" s="47">
        <v>96</v>
      </c>
      <c r="D326" s="47">
        <v>67</v>
      </c>
      <c r="E326" s="48">
        <v>29</v>
      </c>
      <c r="F326" s="119">
        <v>34</v>
      </c>
      <c r="G326" s="119">
        <v>36</v>
      </c>
      <c r="H326" s="119">
        <v>3</v>
      </c>
    </row>
    <row r="327" spans="1:8">
      <c r="A327" s="48" t="s">
        <v>725</v>
      </c>
      <c r="B327" s="122" t="s">
        <v>726</v>
      </c>
      <c r="C327" s="47">
        <v>88</v>
      </c>
      <c r="D327" s="47">
        <v>57</v>
      </c>
      <c r="E327" s="48">
        <v>31</v>
      </c>
      <c r="F327" s="119">
        <v>27</v>
      </c>
      <c r="G327" s="119">
        <v>19</v>
      </c>
      <c r="H327" s="119">
        <v>4</v>
      </c>
    </row>
    <row r="328" spans="1:8">
      <c r="A328" s="48" t="s">
        <v>727</v>
      </c>
      <c r="B328" s="122" t="s">
        <v>227</v>
      </c>
      <c r="C328" s="47">
        <v>153</v>
      </c>
      <c r="D328" s="47">
        <v>110</v>
      </c>
      <c r="E328" s="48">
        <v>43</v>
      </c>
      <c r="F328" s="119">
        <v>50</v>
      </c>
      <c r="G328" s="119">
        <v>52</v>
      </c>
      <c r="H328" s="119">
        <v>3</v>
      </c>
    </row>
    <row r="329" spans="1:8">
      <c r="A329" s="48" t="s">
        <v>728</v>
      </c>
      <c r="B329" s="122" t="s">
        <v>729</v>
      </c>
      <c r="C329" s="47">
        <v>197</v>
      </c>
      <c r="D329" s="47">
        <v>135</v>
      </c>
      <c r="E329" s="48">
        <v>62</v>
      </c>
      <c r="F329" s="119">
        <v>68</v>
      </c>
      <c r="G329" s="119">
        <v>79</v>
      </c>
      <c r="H329" s="119">
        <v>15</v>
      </c>
    </row>
    <row r="330" spans="1:8">
      <c r="A330" s="48"/>
      <c r="B330" s="291" t="s">
        <v>349</v>
      </c>
      <c r="C330" s="292"/>
      <c r="D330" s="292"/>
      <c r="E330" s="292"/>
      <c r="F330" s="292"/>
      <c r="G330" s="293"/>
      <c r="H330" s="123">
        <v>0</v>
      </c>
    </row>
    <row r="331" spans="1:8">
      <c r="A331" s="129"/>
      <c r="B331" s="130" t="s">
        <v>730</v>
      </c>
      <c r="C331" s="129">
        <v>1467</v>
      </c>
      <c r="D331" s="129">
        <v>957</v>
      </c>
      <c r="E331" s="129">
        <v>510</v>
      </c>
      <c r="F331" s="131">
        <v>452</v>
      </c>
      <c r="G331" s="131">
        <v>572</v>
      </c>
      <c r="H331" s="131">
        <v>61</v>
      </c>
    </row>
    <row r="332" spans="1:8">
      <c r="A332" s="48"/>
      <c r="B332" s="120" t="s">
        <v>343</v>
      </c>
      <c r="C332" s="48"/>
      <c r="D332" s="48"/>
      <c r="E332" s="48"/>
      <c r="F332" s="119"/>
      <c r="G332" s="119"/>
      <c r="H332" s="119"/>
    </row>
    <row r="333" spans="1:8">
      <c r="A333" s="48" t="s">
        <v>731</v>
      </c>
      <c r="B333" s="122" t="s">
        <v>228</v>
      </c>
      <c r="C333" s="48">
        <v>478</v>
      </c>
      <c r="D333" s="48">
        <v>311</v>
      </c>
      <c r="E333" s="48">
        <v>167</v>
      </c>
      <c r="F333" s="119">
        <v>126</v>
      </c>
      <c r="G333" s="119">
        <v>178</v>
      </c>
      <c r="H333" s="119">
        <v>25</v>
      </c>
    </row>
    <row r="334" spans="1:8">
      <c r="A334" s="48"/>
      <c r="B334" s="120" t="s">
        <v>344</v>
      </c>
      <c r="C334" s="48"/>
      <c r="D334" s="48"/>
      <c r="E334" s="48"/>
      <c r="F334" s="119"/>
      <c r="G334" s="119"/>
      <c r="H334" s="119"/>
    </row>
    <row r="335" spans="1:8">
      <c r="A335" s="48" t="s">
        <v>732</v>
      </c>
      <c r="B335" s="122" t="s">
        <v>733</v>
      </c>
      <c r="C335" s="48">
        <v>203</v>
      </c>
      <c r="D335" s="48">
        <v>132</v>
      </c>
      <c r="E335" s="48">
        <v>71</v>
      </c>
      <c r="F335" s="119">
        <v>71</v>
      </c>
      <c r="G335" s="119">
        <v>84</v>
      </c>
      <c r="H335" s="119">
        <v>2</v>
      </c>
    </row>
    <row r="336" spans="1:8">
      <c r="A336" s="48" t="s">
        <v>734</v>
      </c>
      <c r="B336" s="122" t="s">
        <v>735</v>
      </c>
      <c r="C336" s="48">
        <v>177</v>
      </c>
      <c r="D336" s="48">
        <v>124</v>
      </c>
      <c r="E336" s="48">
        <v>53</v>
      </c>
      <c r="F336" s="119">
        <v>56</v>
      </c>
      <c r="G336" s="119">
        <v>75</v>
      </c>
      <c r="H336" s="119">
        <v>9</v>
      </c>
    </row>
    <row r="337" spans="1:8">
      <c r="A337" s="48"/>
      <c r="B337" s="120" t="s">
        <v>347</v>
      </c>
      <c r="C337" s="48"/>
      <c r="D337" s="48"/>
      <c r="E337" s="48"/>
      <c r="F337" s="119"/>
      <c r="G337" s="119"/>
      <c r="H337" s="119"/>
    </row>
    <row r="338" spans="1:8">
      <c r="A338" s="48" t="s">
        <v>736</v>
      </c>
      <c r="B338" s="122" t="s">
        <v>737</v>
      </c>
      <c r="C338" s="48">
        <v>145</v>
      </c>
      <c r="D338" s="48">
        <v>91</v>
      </c>
      <c r="E338" s="48">
        <v>54</v>
      </c>
      <c r="F338" s="119">
        <v>43</v>
      </c>
      <c r="G338" s="119">
        <v>68</v>
      </c>
      <c r="H338" s="119">
        <v>4</v>
      </c>
    </row>
    <row r="339" spans="1:8">
      <c r="A339" s="48" t="s">
        <v>738</v>
      </c>
      <c r="B339" s="122" t="s">
        <v>739</v>
      </c>
      <c r="C339" s="48">
        <v>121</v>
      </c>
      <c r="D339" s="48">
        <v>74</v>
      </c>
      <c r="E339" s="48">
        <v>47</v>
      </c>
      <c r="F339" s="119">
        <v>42</v>
      </c>
      <c r="G339" s="119">
        <v>53</v>
      </c>
      <c r="H339" s="119">
        <v>1</v>
      </c>
    </row>
    <row r="340" spans="1:8">
      <c r="A340" s="48" t="s">
        <v>740</v>
      </c>
      <c r="B340" s="122" t="s">
        <v>741</v>
      </c>
      <c r="C340" s="48">
        <v>98</v>
      </c>
      <c r="D340" s="48">
        <v>60</v>
      </c>
      <c r="E340" s="48">
        <v>38</v>
      </c>
      <c r="F340" s="119">
        <v>32</v>
      </c>
      <c r="G340" s="119">
        <v>42</v>
      </c>
      <c r="H340" s="119">
        <v>2</v>
      </c>
    </row>
    <row r="341" spans="1:8">
      <c r="A341" s="48" t="s">
        <v>742</v>
      </c>
      <c r="B341" s="122" t="s">
        <v>228</v>
      </c>
      <c r="C341" s="48">
        <v>245</v>
      </c>
      <c r="D341" s="48">
        <v>165</v>
      </c>
      <c r="E341" s="48">
        <v>80</v>
      </c>
      <c r="F341" s="119">
        <v>82</v>
      </c>
      <c r="G341" s="119">
        <v>72</v>
      </c>
      <c r="H341" s="119">
        <v>6</v>
      </c>
    </row>
    <row r="342" spans="1:8">
      <c r="A342" s="48"/>
      <c r="B342" s="291" t="s">
        <v>349</v>
      </c>
      <c r="C342" s="292"/>
      <c r="D342" s="292"/>
      <c r="E342" s="292"/>
      <c r="F342" s="292"/>
      <c r="G342" s="293"/>
      <c r="H342" s="123">
        <v>12</v>
      </c>
    </row>
    <row r="343" spans="1:8">
      <c r="A343" s="129"/>
      <c r="B343" s="130" t="s">
        <v>743</v>
      </c>
      <c r="C343" s="129">
        <v>473</v>
      </c>
      <c r="D343" s="129">
        <v>271</v>
      </c>
      <c r="E343" s="129">
        <v>202</v>
      </c>
      <c r="F343" s="129">
        <v>141</v>
      </c>
      <c r="G343" s="129">
        <v>140</v>
      </c>
      <c r="H343" s="129">
        <v>187</v>
      </c>
    </row>
    <row r="344" spans="1:8">
      <c r="A344" s="48"/>
      <c r="B344" s="120" t="s">
        <v>665</v>
      </c>
      <c r="C344" s="48"/>
      <c r="D344" s="48"/>
      <c r="E344" s="48"/>
      <c r="F344" s="119"/>
      <c r="G344" s="119"/>
      <c r="H344" s="119"/>
    </row>
    <row r="345" spans="1:8">
      <c r="A345" s="48" t="s">
        <v>744</v>
      </c>
      <c r="B345" s="122" t="s">
        <v>229</v>
      </c>
      <c r="C345" s="48">
        <v>280</v>
      </c>
      <c r="D345" s="48">
        <v>168</v>
      </c>
      <c r="E345" s="48">
        <v>112</v>
      </c>
      <c r="F345" s="119">
        <v>84</v>
      </c>
      <c r="G345" s="119">
        <v>77</v>
      </c>
      <c r="H345" s="119">
        <v>115</v>
      </c>
    </row>
    <row r="346" spans="1:8">
      <c r="A346" s="48"/>
      <c r="B346" s="120" t="s">
        <v>347</v>
      </c>
      <c r="C346" s="48"/>
      <c r="D346" s="48"/>
      <c r="E346" s="48"/>
      <c r="F346" s="119"/>
      <c r="G346" s="119"/>
      <c r="H346" s="119"/>
    </row>
    <row r="347" spans="1:8">
      <c r="A347" s="48" t="s">
        <v>745</v>
      </c>
      <c r="B347" s="122" t="s">
        <v>746</v>
      </c>
      <c r="C347" s="48">
        <v>110</v>
      </c>
      <c r="D347" s="48">
        <v>53</v>
      </c>
      <c r="E347" s="48">
        <v>57</v>
      </c>
      <c r="F347" s="119">
        <v>32</v>
      </c>
      <c r="G347" s="119">
        <v>38</v>
      </c>
      <c r="H347" s="119">
        <v>17</v>
      </c>
    </row>
    <row r="348" spans="1:8">
      <c r="A348" s="48" t="s">
        <v>747</v>
      </c>
      <c r="B348" s="122" t="s">
        <v>748</v>
      </c>
      <c r="C348" s="48">
        <v>83</v>
      </c>
      <c r="D348" s="48">
        <v>50</v>
      </c>
      <c r="E348" s="48">
        <v>33</v>
      </c>
      <c r="F348" s="119">
        <v>25</v>
      </c>
      <c r="G348" s="119">
        <v>25</v>
      </c>
      <c r="H348" s="119">
        <v>10</v>
      </c>
    </row>
    <row r="349" spans="1:8">
      <c r="A349" s="48"/>
      <c r="B349" s="291" t="s">
        <v>349</v>
      </c>
      <c r="C349" s="292"/>
      <c r="D349" s="292"/>
      <c r="E349" s="292"/>
      <c r="F349" s="292"/>
      <c r="G349" s="293"/>
      <c r="H349" s="119">
        <v>45</v>
      </c>
    </row>
    <row r="350" spans="1:8">
      <c r="A350" s="129"/>
      <c r="B350" s="130" t="s">
        <v>749</v>
      </c>
      <c r="C350" s="129">
        <v>1265</v>
      </c>
      <c r="D350" s="129">
        <v>794</v>
      </c>
      <c r="E350" s="129">
        <v>471</v>
      </c>
      <c r="F350" s="129">
        <v>355</v>
      </c>
      <c r="G350" s="129">
        <v>452</v>
      </c>
      <c r="H350" s="129">
        <v>270</v>
      </c>
    </row>
    <row r="351" spans="1:8">
      <c r="A351" s="48"/>
      <c r="B351" s="120" t="s">
        <v>344</v>
      </c>
      <c r="C351" s="48"/>
      <c r="D351" s="48"/>
      <c r="E351" s="48"/>
      <c r="F351" s="119"/>
      <c r="G351" s="119"/>
      <c r="H351" s="119"/>
    </row>
    <row r="352" spans="1:8">
      <c r="A352" s="48" t="s">
        <v>750</v>
      </c>
      <c r="B352" s="122" t="s">
        <v>751</v>
      </c>
      <c r="C352" s="48">
        <v>175</v>
      </c>
      <c r="D352" s="48">
        <v>105</v>
      </c>
      <c r="E352" s="48">
        <v>70</v>
      </c>
      <c r="F352" s="119">
        <v>53</v>
      </c>
      <c r="G352" s="119">
        <v>70</v>
      </c>
      <c r="H352" s="119">
        <v>23</v>
      </c>
    </row>
    <row r="353" spans="1:8">
      <c r="A353" s="48" t="s">
        <v>752</v>
      </c>
      <c r="B353" s="122" t="s">
        <v>753</v>
      </c>
      <c r="C353" s="48">
        <v>82</v>
      </c>
      <c r="D353" s="48">
        <v>48</v>
      </c>
      <c r="E353" s="48">
        <v>34</v>
      </c>
      <c r="F353" s="119">
        <v>22</v>
      </c>
      <c r="G353" s="119">
        <v>24</v>
      </c>
      <c r="H353" s="119">
        <v>24</v>
      </c>
    </row>
    <row r="354" spans="1:8">
      <c r="A354" s="48" t="s">
        <v>754</v>
      </c>
      <c r="B354" s="122" t="s">
        <v>755</v>
      </c>
      <c r="C354" s="48">
        <v>141</v>
      </c>
      <c r="D354" s="48">
        <v>92</v>
      </c>
      <c r="E354" s="48">
        <v>49</v>
      </c>
      <c r="F354" s="119">
        <v>48</v>
      </c>
      <c r="G354" s="119">
        <v>60</v>
      </c>
      <c r="H354" s="119">
        <v>13</v>
      </c>
    </row>
    <row r="355" spans="1:8">
      <c r="A355" s="48" t="s">
        <v>756</v>
      </c>
      <c r="B355" s="122" t="s">
        <v>230</v>
      </c>
      <c r="C355" s="48">
        <v>753</v>
      </c>
      <c r="D355" s="48">
        <v>478</v>
      </c>
      <c r="E355" s="48">
        <v>275</v>
      </c>
      <c r="F355" s="119">
        <v>195</v>
      </c>
      <c r="G355" s="119">
        <v>259</v>
      </c>
      <c r="H355" s="119">
        <v>128</v>
      </c>
    </row>
    <row r="356" spans="1:8">
      <c r="A356" s="48"/>
      <c r="B356" s="120" t="s">
        <v>347</v>
      </c>
      <c r="C356" s="127"/>
      <c r="D356" s="127"/>
      <c r="E356" s="48"/>
      <c r="F356" s="128"/>
      <c r="G356" s="128"/>
      <c r="H356" s="119"/>
    </row>
    <row r="357" spans="1:8">
      <c r="A357" s="48" t="s">
        <v>757</v>
      </c>
      <c r="B357" s="122" t="s">
        <v>758</v>
      </c>
      <c r="C357" s="48">
        <v>114</v>
      </c>
      <c r="D357" s="48">
        <v>71</v>
      </c>
      <c r="E357" s="48">
        <v>43</v>
      </c>
      <c r="F357" s="119">
        <v>37</v>
      </c>
      <c r="G357" s="119">
        <v>39</v>
      </c>
      <c r="H357" s="119">
        <v>4</v>
      </c>
    </row>
    <row r="358" spans="1:8">
      <c r="A358" s="48"/>
      <c r="B358" s="291" t="s">
        <v>349</v>
      </c>
      <c r="C358" s="292"/>
      <c r="D358" s="292"/>
      <c r="E358" s="292"/>
      <c r="F358" s="292"/>
      <c r="G358" s="293"/>
      <c r="H358" s="119">
        <v>78</v>
      </c>
    </row>
    <row r="359" spans="1:8">
      <c r="A359" s="129"/>
      <c r="B359" s="130" t="s">
        <v>759</v>
      </c>
      <c r="C359" s="129">
        <v>2308</v>
      </c>
      <c r="D359" s="129">
        <v>1337</v>
      </c>
      <c r="E359" s="129">
        <v>971</v>
      </c>
      <c r="F359" s="131">
        <v>654</v>
      </c>
      <c r="G359" s="131">
        <v>1097</v>
      </c>
      <c r="H359" s="131">
        <v>111</v>
      </c>
    </row>
    <row r="360" spans="1:8">
      <c r="A360" s="48"/>
      <c r="B360" s="120" t="s">
        <v>343</v>
      </c>
      <c r="C360" s="48"/>
      <c r="D360" s="48"/>
      <c r="E360" s="48"/>
      <c r="F360" s="119"/>
      <c r="G360" s="119"/>
      <c r="H360" s="119"/>
    </row>
    <row r="361" spans="1:8">
      <c r="A361" s="48" t="s">
        <v>760</v>
      </c>
      <c r="B361" s="122" t="s">
        <v>231</v>
      </c>
      <c r="C361" s="48">
        <v>558</v>
      </c>
      <c r="D361" s="48">
        <v>306</v>
      </c>
      <c r="E361" s="48">
        <v>252</v>
      </c>
      <c r="F361" s="119">
        <v>139</v>
      </c>
      <c r="G361" s="119">
        <v>263</v>
      </c>
      <c r="H361" s="119">
        <v>35</v>
      </c>
    </row>
    <row r="362" spans="1:8">
      <c r="A362" s="48"/>
      <c r="B362" s="120" t="s">
        <v>344</v>
      </c>
      <c r="C362" s="48"/>
      <c r="D362" s="48"/>
      <c r="E362" s="48"/>
      <c r="F362" s="119"/>
      <c r="G362" s="119"/>
      <c r="H362" s="119"/>
    </row>
    <row r="363" spans="1:8">
      <c r="A363" s="48" t="s">
        <v>761</v>
      </c>
      <c r="B363" s="122" t="s">
        <v>762</v>
      </c>
      <c r="C363" s="48">
        <v>445</v>
      </c>
      <c r="D363" s="48">
        <v>272</v>
      </c>
      <c r="E363" s="48">
        <v>173</v>
      </c>
      <c r="F363" s="119">
        <v>119</v>
      </c>
      <c r="G363" s="119">
        <v>207</v>
      </c>
      <c r="H363" s="119">
        <v>28</v>
      </c>
    </row>
    <row r="364" spans="1:8">
      <c r="A364" s="48" t="s">
        <v>763</v>
      </c>
      <c r="B364" s="122" t="s">
        <v>764</v>
      </c>
      <c r="C364" s="48">
        <v>224</v>
      </c>
      <c r="D364" s="48">
        <v>121</v>
      </c>
      <c r="E364" s="48">
        <v>103</v>
      </c>
      <c r="F364" s="119">
        <v>69</v>
      </c>
      <c r="G364" s="119">
        <v>98</v>
      </c>
      <c r="H364" s="119">
        <v>6</v>
      </c>
    </row>
    <row r="365" spans="1:8">
      <c r="A365" s="48" t="s">
        <v>765</v>
      </c>
      <c r="B365" s="122" t="s">
        <v>766</v>
      </c>
      <c r="C365" s="48">
        <v>256</v>
      </c>
      <c r="D365" s="48">
        <v>149</v>
      </c>
      <c r="E365" s="48">
        <v>107</v>
      </c>
      <c r="F365" s="119">
        <v>55</v>
      </c>
      <c r="G365" s="119">
        <v>111</v>
      </c>
      <c r="H365" s="119">
        <v>7</v>
      </c>
    </row>
    <row r="366" spans="1:8">
      <c r="A366" s="48"/>
      <c r="B366" s="120" t="s">
        <v>347</v>
      </c>
      <c r="C366" s="48"/>
      <c r="D366" s="48"/>
      <c r="E366" s="48"/>
      <c r="F366" s="119"/>
      <c r="G366" s="119"/>
      <c r="H366" s="119"/>
    </row>
    <row r="367" spans="1:8">
      <c r="A367" s="48" t="s">
        <v>767</v>
      </c>
      <c r="B367" s="122" t="s">
        <v>768</v>
      </c>
      <c r="C367" s="48">
        <v>195</v>
      </c>
      <c r="D367" s="48">
        <v>115</v>
      </c>
      <c r="E367" s="48">
        <v>80</v>
      </c>
      <c r="F367" s="119">
        <v>65</v>
      </c>
      <c r="G367" s="119">
        <v>87</v>
      </c>
      <c r="H367" s="119">
        <v>15</v>
      </c>
    </row>
    <row r="368" spans="1:8">
      <c r="A368" s="48" t="s">
        <v>769</v>
      </c>
      <c r="B368" s="122" t="s">
        <v>770</v>
      </c>
      <c r="C368" s="48">
        <v>113</v>
      </c>
      <c r="D368" s="48">
        <v>71</v>
      </c>
      <c r="E368" s="48">
        <v>42</v>
      </c>
      <c r="F368" s="119">
        <v>44</v>
      </c>
      <c r="G368" s="119">
        <v>51</v>
      </c>
      <c r="H368" s="119">
        <v>1</v>
      </c>
    </row>
    <row r="369" spans="1:8">
      <c r="A369" s="48" t="s">
        <v>771</v>
      </c>
      <c r="B369" s="122" t="s">
        <v>772</v>
      </c>
      <c r="C369" s="48">
        <v>148</v>
      </c>
      <c r="D369" s="48">
        <v>77</v>
      </c>
      <c r="E369" s="48">
        <v>71</v>
      </c>
      <c r="F369" s="119">
        <v>48</v>
      </c>
      <c r="G369" s="119">
        <v>71</v>
      </c>
      <c r="H369" s="119">
        <v>5</v>
      </c>
    </row>
    <row r="370" spans="1:8">
      <c r="A370" s="48" t="s">
        <v>773</v>
      </c>
      <c r="B370" s="122" t="s">
        <v>231</v>
      </c>
      <c r="C370" s="48">
        <v>369</v>
      </c>
      <c r="D370" s="48">
        <v>226</v>
      </c>
      <c r="E370" s="48">
        <v>143</v>
      </c>
      <c r="F370" s="119">
        <v>115</v>
      </c>
      <c r="G370" s="119">
        <v>209</v>
      </c>
      <c r="H370" s="119">
        <v>14</v>
      </c>
    </row>
    <row r="371" spans="1:8">
      <c r="A371" s="180"/>
      <c r="B371" s="296" t="s">
        <v>349</v>
      </c>
      <c r="C371" s="297"/>
      <c r="D371" s="297"/>
      <c r="E371" s="297"/>
      <c r="F371" s="297"/>
      <c r="G371" s="298"/>
      <c r="H371" s="181">
        <v>0</v>
      </c>
    </row>
    <row r="372" spans="1:8">
      <c r="A372" s="182" t="s">
        <v>0</v>
      </c>
      <c r="B372" s="182"/>
      <c r="C372" s="183">
        <v>54069</v>
      </c>
      <c r="D372" s="183">
        <v>32948</v>
      </c>
      <c r="E372" s="183">
        <v>21121</v>
      </c>
      <c r="F372" s="183">
        <v>15222</v>
      </c>
      <c r="G372" s="183">
        <v>21965</v>
      </c>
      <c r="H372" s="183">
        <v>9516</v>
      </c>
    </row>
  </sheetData>
  <mergeCells count="33">
    <mergeCell ref="A2:H2"/>
    <mergeCell ref="A1:H1"/>
    <mergeCell ref="B371:G371"/>
    <mergeCell ref="B308:G308"/>
    <mergeCell ref="B316:G316"/>
    <mergeCell ref="B330:G330"/>
    <mergeCell ref="B342:G342"/>
    <mergeCell ref="B349:G349"/>
    <mergeCell ref="B358:G358"/>
    <mergeCell ref="B230:G230"/>
    <mergeCell ref="B240:G240"/>
    <mergeCell ref="B264:G264"/>
    <mergeCell ref="B273:G273"/>
    <mergeCell ref="B286:G286"/>
    <mergeCell ref="B299:G299"/>
    <mergeCell ref="B167:G167"/>
    <mergeCell ref="B175:G175"/>
    <mergeCell ref="B185:G185"/>
    <mergeCell ref="B192:G192"/>
    <mergeCell ref="B205:G205"/>
    <mergeCell ref="B216:G216"/>
    <mergeCell ref="B154:G154"/>
    <mergeCell ref="B69:G69"/>
    <mergeCell ref="B13:G13"/>
    <mergeCell ref="B26:G26"/>
    <mergeCell ref="B41:G41"/>
    <mergeCell ref="B52:G52"/>
    <mergeCell ref="B61:G61"/>
    <mergeCell ref="B86:G86"/>
    <mergeCell ref="B97:G97"/>
    <mergeCell ref="B113:G113"/>
    <mergeCell ref="B133:G133"/>
    <mergeCell ref="B143:G143"/>
  </mergeCells>
  <hyperlinks>
    <hyperlink ref="I1" location="'Spis tabel'!A1" display="Powrót do spisu tabel"/>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dimension ref="A1:H53"/>
  <sheetViews>
    <sheetView showGridLines="0" workbookViewId="0">
      <selection activeCell="G2" sqref="G2"/>
    </sheetView>
  </sheetViews>
  <sheetFormatPr defaultRowHeight="12.75"/>
  <cols>
    <col min="1" max="1" width="22.85546875" style="179" customWidth="1"/>
    <col min="2" max="2" width="24.140625" style="1" customWidth="1"/>
    <col min="3" max="3" width="20.7109375" style="1" customWidth="1"/>
    <col min="4" max="4" width="15.7109375" style="200" customWidth="1"/>
    <col min="5" max="5" width="17" style="200" customWidth="1"/>
    <col min="6" max="6" width="45.140625" style="1" customWidth="1"/>
    <col min="7" max="16384" width="9.140625" style="1"/>
  </cols>
  <sheetData>
    <row r="1" spans="1:8">
      <c r="A1" s="295" t="s">
        <v>863</v>
      </c>
      <c r="B1" s="250"/>
      <c r="C1" s="250"/>
      <c r="D1" s="250"/>
      <c r="E1" s="250"/>
      <c r="F1" s="250"/>
      <c r="G1" s="192" t="s">
        <v>820</v>
      </c>
      <c r="H1" s="176"/>
    </row>
    <row r="2" spans="1:8" ht="31.5" customHeight="1">
      <c r="A2" s="193" t="s">
        <v>205</v>
      </c>
      <c r="B2" s="203" t="s">
        <v>864</v>
      </c>
      <c r="C2" s="203" t="s">
        <v>865</v>
      </c>
      <c r="D2" s="203" t="s">
        <v>866</v>
      </c>
      <c r="E2" s="203" t="s">
        <v>867</v>
      </c>
      <c r="F2" s="203" t="s">
        <v>868</v>
      </c>
    </row>
    <row r="3" spans="1:8" ht="116.25" customHeight="1">
      <c r="A3" s="193" t="s">
        <v>158</v>
      </c>
      <c r="B3" s="204" t="s">
        <v>980</v>
      </c>
      <c r="C3" s="204" t="s">
        <v>977</v>
      </c>
      <c r="D3" s="205" t="s">
        <v>875</v>
      </c>
      <c r="E3" s="205" t="s">
        <v>876</v>
      </c>
      <c r="F3" s="206" t="s">
        <v>981</v>
      </c>
    </row>
    <row r="4" spans="1:8">
      <c r="A4" s="193" t="s">
        <v>249</v>
      </c>
      <c r="B4" s="188" t="s">
        <v>970</v>
      </c>
      <c r="C4" s="188" t="s">
        <v>970</v>
      </c>
      <c r="D4" s="188" t="s">
        <v>970</v>
      </c>
      <c r="E4" s="188" t="s">
        <v>970</v>
      </c>
      <c r="F4" s="188" t="s">
        <v>970</v>
      </c>
    </row>
    <row r="5" spans="1:8">
      <c r="A5" s="193" t="s">
        <v>159</v>
      </c>
      <c r="B5" s="196" t="s">
        <v>970</v>
      </c>
      <c r="C5" s="196" t="s">
        <v>970</v>
      </c>
      <c r="D5" s="196" t="s">
        <v>970</v>
      </c>
      <c r="E5" s="196" t="s">
        <v>970</v>
      </c>
      <c r="F5" s="196" t="s">
        <v>970</v>
      </c>
    </row>
    <row r="6" spans="1:8">
      <c r="A6" s="193" t="s">
        <v>160</v>
      </c>
      <c r="B6" s="188" t="s">
        <v>970</v>
      </c>
      <c r="C6" s="188" t="s">
        <v>970</v>
      </c>
      <c r="D6" s="188" t="s">
        <v>970</v>
      </c>
      <c r="E6" s="188" t="s">
        <v>970</v>
      </c>
      <c r="F6" s="188" t="s">
        <v>970</v>
      </c>
    </row>
    <row r="7" spans="1:8">
      <c r="A7" s="193" t="s">
        <v>161</v>
      </c>
      <c r="B7" s="188" t="s">
        <v>970</v>
      </c>
      <c r="C7" s="188" t="s">
        <v>970</v>
      </c>
      <c r="D7" s="188" t="s">
        <v>970</v>
      </c>
      <c r="E7" s="188" t="s">
        <v>970</v>
      </c>
      <c r="F7" s="188" t="s">
        <v>970</v>
      </c>
    </row>
    <row r="8" spans="1:8">
      <c r="A8" s="193" t="s">
        <v>162</v>
      </c>
      <c r="B8" s="188" t="s">
        <v>970</v>
      </c>
      <c r="C8" s="188" t="s">
        <v>970</v>
      </c>
      <c r="D8" s="188" t="s">
        <v>970</v>
      </c>
      <c r="E8" s="188" t="s">
        <v>970</v>
      </c>
      <c r="F8" s="188" t="s">
        <v>970</v>
      </c>
    </row>
    <row r="9" spans="1:8">
      <c r="A9" s="193" t="s">
        <v>163</v>
      </c>
      <c r="B9" s="188" t="s">
        <v>970</v>
      </c>
      <c r="C9" s="188" t="s">
        <v>970</v>
      </c>
      <c r="D9" s="188" t="s">
        <v>970</v>
      </c>
      <c r="E9" s="188" t="s">
        <v>970</v>
      </c>
      <c r="F9" s="188" t="s">
        <v>970</v>
      </c>
    </row>
    <row r="10" spans="1:8">
      <c r="A10" s="193" t="s">
        <v>164</v>
      </c>
      <c r="B10" s="188" t="s">
        <v>970</v>
      </c>
      <c r="C10" s="188" t="s">
        <v>970</v>
      </c>
      <c r="D10" s="188" t="s">
        <v>970</v>
      </c>
      <c r="E10" s="188" t="s">
        <v>970</v>
      </c>
      <c r="F10" s="188" t="s">
        <v>970</v>
      </c>
    </row>
    <row r="11" spans="1:8">
      <c r="A11" s="193" t="s">
        <v>165</v>
      </c>
      <c r="B11" s="188" t="s">
        <v>970</v>
      </c>
      <c r="C11" s="188" t="s">
        <v>970</v>
      </c>
      <c r="D11" s="188" t="s">
        <v>970</v>
      </c>
      <c r="E11" s="188" t="s">
        <v>970</v>
      </c>
      <c r="F11" s="188" t="s">
        <v>970</v>
      </c>
    </row>
    <row r="12" spans="1:8" ht="63.75">
      <c r="A12" s="193" t="s">
        <v>166</v>
      </c>
      <c r="B12" s="187" t="s">
        <v>954</v>
      </c>
      <c r="C12" s="187" t="s">
        <v>977</v>
      </c>
      <c r="D12" s="188" t="s">
        <v>877</v>
      </c>
      <c r="E12" s="188" t="s">
        <v>878</v>
      </c>
      <c r="F12" s="187" t="s">
        <v>974</v>
      </c>
    </row>
    <row r="13" spans="1:8" ht="51">
      <c r="A13" s="299" t="s">
        <v>167</v>
      </c>
      <c r="B13" s="187" t="s">
        <v>879</v>
      </c>
      <c r="C13" s="187" t="s">
        <v>977</v>
      </c>
      <c r="D13" s="188" t="s">
        <v>880</v>
      </c>
      <c r="E13" s="188" t="s">
        <v>881</v>
      </c>
      <c r="F13" s="187" t="s">
        <v>882</v>
      </c>
    </row>
    <row r="14" spans="1:8" ht="51">
      <c r="A14" s="300"/>
      <c r="B14" s="187" t="s">
        <v>883</v>
      </c>
      <c r="C14" s="187" t="s">
        <v>977</v>
      </c>
      <c r="D14" s="188" t="s">
        <v>884</v>
      </c>
      <c r="E14" s="188" t="s">
        <v>885</v>
      </c>
      <c r="F14" s="187" t="s">
        <v>886</v>
      </c>
    </row>
    <row r="15" spans="1:8" ht="51">
      <c r="A15" s="300"/>
      <c r="B15" s="187" t="s">
        <v>887</v>
      </c>
      <c r="C15" s="187" t="s">
        <v>977</v>
      </c>
      <c r="D15" s="188" t="s">
        <v>888</v>
      </c>
      <c r="E15" s="188" t="s">
        <v>889</v>
      </c>
      <c r="F15" s="187" t="s">
        <v>890</v>
      </c>
    </row>
    <row r="16" spans="1:8" ht="51">
      <c r="A16" s="301"/>
      <c r="B16" s="187" t="s">
        <v>891</v>
      </c>
      <c r="C16" s="187" t="s">
        <v>977</v>
      </c>
      <c r="D16" s="188" t="s">
        <v>892</v>
      </c>
      <c r="E16" s="188" t="s">
        <v>889</v>
      </c>
      <c r="F16" s="187" t="s">
        <v>893</v>
      </c>
    </row>
    <row r="17" spans="1:6">
      <c r="A17" s="193" t="s">
        <v>168</v>
      </c>
      <c r="B17" s="188" t="s">
        <v>970</v>
      </c>
      <c r="C17" s="188" t="s">
        <v>970</v>
      </c>
      <c r="D17" s="188" t="s">
        <v>970</v>
      </c>
      <c r="E17" s="188" t="s">
        <v>970</v>
      </c>
      <c r="F17" s="188" t="s">
        <v>970</v>
      </c>
    </row>
    <row r="18" spans="1:6" ht="63.75">
      <c r="A18" s="304" t="s">
        <v>169</v>
      </c>
      <c r="B18" s="185" t="s">
        <v>894</v>
      </c>
      <c r="C18" s="187" t="s">
        <v>895</v>
      </c>
      <c r="D18" s="190" t="s">
        <v>896</v>
      </c>
      <c r="E18" s="190" t="s">
        <v>881</v>
      </c>
      <c r="F18" s="185" t="s">
        <v>975</v>
      </c>
    </row>
    <row r="19" spans="1:6" ht="51">
      <c r="A19" s="306"/>
      <c r="B19" s="186" t="s">
        <v>897</v>
      </c>
      <c r="C19" s="187" t="s">
        <v>898</v>
      </c>
      <c r="D19" s="190" t="s">
        <v>899</v>
      </c>
      <c r="E19" s="190" t="s">
        <v>881</v>
      </c>
      <c r="F19" s="185" t="s">
        <v>900</v>
      </c>
    </row>
    <row r="20" spans="1:6">
      <c r="A20" s="193" t="s">
        <v>170</v>
      </c>
      <c r="B20" s="188" t="s">
        <v>970</v>
      </c>
      <c r="C20" s="188" t="s">
        <v>970</v>
      </c>
      <c r="D20" s="188" t="s">
        <v>970</v>
      </c>
      <c r="E20" s="188" t="s">
        <v>970</v>
      </c>
      <c r="F20" s="188" t="s">
        <v>970</v>
      </c>
    </row>
    <row r="21" spans="1:6">
      <c r="A21" s="193" t="s">
        <v>171</v>
      </c>
      <c r="B21" s="188" t="s">
        <v>970</v>
      </c>
      <c r="C21" s="188" t="s">
        <v>970</v>
      </c>
      <c r="D21" s="188" t="s">
        <v>970</v>
      </c>
      <c r="E21" s="188" t="s">
        <v>970</v>
      </c>
      <c r="F21" s="188" t="s">
        <v>970</v>
      </c>
    </row>
    <row r="22" spans="1:6">
      <c r="A22" s="193" t="s">
        <v>172</v>
      </c>
      <c r="B22" s="188" t="s">
        <v>970</v>
      </c>
      <c r="C22" s="188" t="s">
        <v>970</v>
      </c>
      <c r="D22" s="188" t="s">
        <v>970</v>
      </c>
      <c r="E22" s="188" t="s">
        <v>970</v>
      </c>
      <c r="F22" s="188" t="s">
        <v>970</v>
      </c>
    </row>
    <row r="23" spans="1:6" ht="102">
      <c r="A23" s="304" t="s">
        <v>173</v>
      </c>
      <c r="B23" s="185" t="s">
        <v>901</v>
      </c>
      <c r="C23" s="185" t="s">
        <v>977</v>
      </c>
      <c r="D23" s="188" t="s">
        <v>902</v>
      </c>
      <c r="E23" s="190" t="s">
        <v>903</v>
      </c>
      <c r="F23" s="185" t="s">
        <v>973</v>
      </c>
    </row>
    <row r="24" spans="1:6" ht="95.25" customHeight="1">
      <c r="A24" s="305"/>
      <c r="B24" s="185" t="s">
        <v>904</v>
      </c>
      <c r="C24" s="185" t="s">
        <v>977</v>
      </c>
      <c r="D24" s="188" t="s">
        <v>905</v>
      </c>
      <c r="E24" s="190" t="s">
        <v>903</v>
      </c>
      <c r="F24" s="185" t="s">
        <v>906</v>
      </c>
    </row>
    <row r="25" spans="1:6" ht="89.25">
      <c r="A25" s="305"/>
      <c r="B25" s="185" t="s">
        <v>907</v>
      </c>
      <c r="C25" s="185" t="s">
        <v>977</v>
      </c>
      <c r="D25" s="190" t="s">
        <v>908</v>
      </c>
      <c r="E25" s="190" t="s">
        <v>903</v>
      </c>
      <c r="F25" s="185" t="s">
        <v>909</v>
      </c>
    </row>
    <row r="26" spans="1:6" ht="78" customHeight="1">
      <c r="A26" s="305"/>
      <c r="B26" s="185" t="s">
        <v>910</v>
      </c>
      <c r="C26" s="185" t="s">
        <v>977</v>
      </c>
      <c r="D26" s="188" t="s">
        <v>911</v>
      </c>
      <c r="E26" s="190" t="s">
        <v>903</v>
      </c>
      <c r="F26" s="185" t="s">
        <v>912</v>
      </c>
    </row>
    <row r="27" spans="1:6" ht="76.5">
      <c r="A27" s="305"/>
      <c r="B27" s="185" t="s">
        <v>913</v>
      </c>
      <c r="C27" s="185" t="s">
        <v>977</v>
      </c>
      <c r="D27" s="188" t="s">
        <v>902</v>
      </c>
      <c r="E27" s="188" t="s">
        <v>903</v>
      </c>
      <c r="F27" s="185" t="s">
        <v>914</v>
      </c>
    </row>
    <row r="28" spans="1:6" ht="51">
      <c r="A28" s="305"/>
      <c r="B28" s="186" t="s">
        <v>915</v>
      </c>
      <c r="C28" s="185" t="s">
        <v>977</v>
      </c>
      <c r="D28" s="188" t="s">
        <v>916</v>
      </c>
      <c r="E28" s="188" t="s">
        <v>917</v>
      </c>
      <c r="F28" s="185" t="s">
        <v>918</v>
      </c>
    </row>
    <row r="29" spans="1:6" ht="51">
      <c r="A29" s="306"/>
      <c r="B29" s="194" t="s">
        <v>915</v>
      </c>
      <c r="C29" s="185" t="s">
        <v>977</v>
      </c>
      <c r="D29" s="190" t="s">
        <v>919</v>
      </c>
      <c r="E29" s="190" t="s">
        <v>917</v>
      </c>
      <c r="F29" s="185" t="s">
        <v>918</v>
      </c>
    </row>
    <row r="30" spans="1:6">
      <c r="A30" s="193" t="s">
        <v>174</v>
      </c>
      <c r="B30" s="188" t="s">
        <v>970</v>
      </c>
      <c r="C30" s="188" t="s">
        <v>970</v>
      </c>
      <c r="D30" s="188" t="s">
        <v>970</v>
      </c>
      <c r="E30" s="188" t="s">
        <v>970</v>
      </c>
      <c r="F30" s="188" t="s">
        <v>970</v>
      </c>
    </row>
    <row r="31" spans="1:6">
      <c r="A31" s="193" t="s">
        <v>175</v>
      </c>
      <c r="B31" s="188" t="s">
        <v>970</v>
      </c>
      <c r="C31" s="188" t="s">
        <v>970</v>
      </c>
      <c r="D31" s="188" t="s">
        <v>970</v>
      </c>
      <c r="E31" s="188" t="s">
        <v>970</v>
      </c>
      <c r="F31" s="188" t="s">
        <v>970</v>
      </c>
    </row>
    <row r="32" spans="1:6">
      <c r="A32" s="193" t="s">
        <v>176</v>
      </c>
      <c r="B32" s="188" t="s">
        <v>970</v>
      </c>
      <c r="C32" s="188" t="s">
        <v>970</v>
      </c>
      <c r="D32" s="188" t="s">
        <v>970</v>
      </c>
      <c r="E32" s="188" t="s">
        <v>970</v>
      </c>
      <c r="F32" s="188" t="s">
        <v>970</v>
      </c>
    </row>
    <row r="33" spans="1:6" ht="76.5" customHeight="1">
      <c r="A33" s="304" t="s">
        <v>177</v>
      </c>
      <c r="B33" s="185" t="s">
        <v>920</v>
      </c>
      <c r="C33" s="185" t="s">
        <v>977</v>
      </c>
      <c r="D33" s="188" t="s">
        <v>921</v>
      </c>
      <c r="E33" s="188" t="s">
        <v>922</v>
      </c>
      <c r="F33" s="185" t="s">
        <v>923</v>
      </c>
    </row>
    <row r="34" spans="1:6" ht="51">
      <c r="A34" s="305"/>
      <c r="B34" s="194" t="s">
        <v>924</v>
      </c>
      <c r="C34" s="195" t="s">
        <v>958</v>
      </c>
      <c r="D34" s="197" t="s">
        <v>925</v>
      </c>
      <c r="E34" s="197" t="s">
        <v>926</v>
      </c>
      <c r="F34" s="194" t="s">
        <v>927</v>
      </c>
    </row>
    <row r="35" spans="1:6" ht="106.5" customHeight="1">
      <c r="A35" s="305"/>
      <c r="B35" s="199" t="s">
        <v>928</v>
      </c>
      <c r="C35" s="199" t="s">
        <v>958</v>
      </c>
      <c r="D35" s="201" t="s">
        <v>929</v>
      </c>
      <c r="E35" s="201" t="s">
        <v>930</v>
      </c>
      <c r="F35" s="199" t="s">
        <v>976</v>
      </c>
    </row>
    <row r="36" spans="1:6" ht="63.75">
      <c r="A36" s="305"/>
      <c r="B36" s="194" t="s">
        <v>931</v>
      </c>
      <c r="C36" s="194" t="s">
        <v>958</v>
      </c>
      <c r="D36" s="197" t="s">
        <v>932</v>
      </c>
      <c r="E36" s="197" t="s">
        <v>933</v>
      </c>
      <c r="F36" s="194" t="s">
        <v>968</v>
      </c>
    </row>
    <row r="37" spans="1:6" ht="51">
      <c r="A37" s="305"/>
      <c r="B37" s="185" t="s">
        <v>934</v>
      </c>
      <c r="C37" s="189" t="s">
        <v>977</v>
      </c>
      <c r="D37" s="188" t="s">
        <v>935</v>
      </c>
      <c r="E37" s="188" t="s">
        <v>936</v>
      </c>
      <c r="F37" s="189" t="s">
        <v>937</v>
      </c>
    </row>
    <row r="38" spans="1:6" ht="78.75" customHeight="1">
      <c r="A38" s="305"/>
      <c r="B38" s="194" t="s">
        <v>938</v>
      </c>
      <c r="C38" s="194" t="s">
        <v>958</v>
      </c>
      <c r="D38" s="197" t="s">
        <v>939</v>
      </c>
      <c r="E38" s="197" t="s">
        <v>940</v>
      </c>
      <c r="F38" s="194" t="s">
        <v>941</v>
      </c>
    </row>
    <row r="39" spans="1:6" ht="63" customHeight="1">
      <c r="A39" s="305"/>
      <c r="B39" s="199" t="s">
        <v>942</v>
      </c>
      <c r="C39" s="199" t="s">
        <v>958</v>
      </c>
      <c r="D39" s="201" t="s">
        <v>943</v>
      </c>
      <c r="E39" s="201" t="s">
        <v>944</v>
      </c>
      <c r="F39" s="199" t="s">
        <v>972</v>
      </c>
    </row>
    <row r="40" spans="1:6" ht="54.75" customHeight="1">
      <c r="A40" s="306"/>
      <c r="B40" s="194" t="s">
        <v>945</v>
      </c>
      <c r="C40" s="199" t="s">
        <v>977</v>
      </c>
      <c r="D40" s="201" t="s">
        <v>946</v>
      </c>
      <c r="E40" s="201" t="s">
        <v>947</v>
      </c>
      <c r="F40" s="199" t="s">
        <v>971</v>
      </c>
    </row>
    <row r="41" spans="1:6">
      <c r="A41" s="193" t="s">
        <v>178</v>
      </c>
      <c r="B41" s="188" t="s">
        <v>970</v>
      </c>
      <c r="C41" s="188" t="s">
        <v>970</v>
      </c>
      <c r="D41" s="188" t="s">
        <v>970</v>
      </c>
      <c r="E41" s="188" t="s">
        <v>970</v>
      </c>
      <c r="F41" s="188" t="s">
        <v>970</v>
      </c>
    </row>
    <row r="42" spans="1:6">
      <c r="A42" s="193" t="s">
        <v>179</v>
      </c>
      <c r="B42" s="188" t="s">
        <v>970</v>
      </c>
      <c r="C42" s="188" t="s">
        <v>970</v>
      </c>
      <c r="D42" s="188" t="s">
        <v>970</v>
      </c>
      <c r="E42" s="188" t="s">
        <v>970</v>
      </c>
      <c r="F42" s="188" t="s">
        <v>970</v>
      </c>
    </row>
    <row r="43" spans="1:6" ht="63.75">
      <c r="A43" s="304" t="s">
        <v>180</v>
      </c>
      <c r="B43" s="188" t="s">
        <v>948</v>
      </c>
      <c r="C43" s="187" t="s">
        <v>977</v>
      </c>
      <c r="D43" s="190" t="s">
        <v>949</v>
      </c>
      <c r="E43" s="188" t="s">
        <v>950</v>
      </c>
      <c r="F43" s="191" t="s">
        <v>951</v>
      </c>
    </row>
    <row r="44" spans="1:6" ht="63.75">
      <c r="A44" s="306"/>
      <c r="B44" s="188" t="s">
        <v>948</v>
      </c>
      <c r="C44" s="187" t="s">
        <v>977</v>
      </c>
      <c r="D44" s="190" t="s">
        <v>949</v>
      </c>
      <c r="E44" s="188" t="s">
        <v>952</v>
      </c>
      <c r="F44" s="185" t="s">
        <v>953</v>
      </c>
    </row>
    <row r="45" spans="1:6" ht="102">
      <c r="A45" s="193" t="s">
        <v>181</v>
      </c>
      <c r="B45" s="185" t="s">
        <v>954</v>
      </c>
      <c r="C45" s="185" t="s">
        <v>958</v>
      </c>
      <c r="D45" s="190" t="s">
        <v>955</v>
      </c>
      <c r="E45" s="190" t="s">
        <v>956</v>
      </c>
      <c r="F45" s="185" t="s">
        <v>957</v>
      </c>
    </row>
    <row r="46" spans="1:6">
      <c r="A46" s="193" t="s">
        <v>182</v>
      </c>
      <c r="B46" s="188" t="s">
        <v>970</v>
      </c>
      <c r="C46" s="188" t="s">
        <v>970</v>
      </c>
      <c r="D46" s="188" t="s">
        <v>970</v>
      </c>
      <c r="E46" s="188" t="s">
        <v>970</v>
      </c>
      <c r="F46" s="188" t="s">
        <v>970</v>
      </c>
    </row>
    <row r="47" spans="1:6">
      <c r="A47" s="193" t="s">
        <v>183</v>
      </c>
      <c r="B47" s="188" t="s">
        <v>970</v>
      </c>
      <c r="C47" s="188" t="s">
        <v>970</v>
      </c>
      <c r="D47" s="188" t="s">
        <v>970</v>
      </c>
      <c r="E47" s="188" t="s">
        <v>970</v>
      </c>
      <c r="F47" s="188" t="s">
        <v>970</v>
      </c>
    </row>
    <row r="48" spans="1:6">
      <c r="A48" s="193" t="s">
        <v>184</v>
      </c>
      <c r="B48" s="188" t="s">
        <v>970</v>
      </c>
      <c r="C48" s="188" t="s">
        <v>970</v>
      </c>
      <c r="D48" s="188" t="s">
        <v>970</v>
      </c>
      <c r="E48" s="188" t="s">
        <v>970</v>
      </c>
      <c r="F48" s="188" t="s">
        <v>970</v>
      </c>
    </row>
    <row r="49" spans="1:6">
      <c r="A49" s="193" t="s">
        <v>185</v>
      </c>
      <c r="B49" s="188" t="s">
        <v>970</v>
      </c>
      <c r="C49" s="188" t="s">
        <v>970</v>
      </c>
      <c r="D49" s="188" t="s">
        <v>970</v>
      </c>
      <c r="E49" s="188" t="s">
        <v>970</v>
      </c>
      <c r="F49" s="188" t="s">
        <v>970</v>
      </c>
    </row>
    <row r="50" spans="1:6" ht="63.75" customHeight="1">
      <c r="A50" s="193" t="s">
        <v>186</v>
      </c>
      <c r="B50" s="185" t="s">
        <v>979</v>
      </c>
      <c r="C50" s="186" t="s">
        <v>958</v>
      </c>
      <c r="D50" s="190" t="s">
        <v>978</v>
      </c>
      <c r="E50" s="190" t="s">
        <v>959</v>
      </c>
      <c r="F50" s="189" t="s">
        <v>960</v>
      </c>
    </row>
    <row r="51" spans="1:6" ht="122.25" customHeight="1">
      <c r="A51" s="302" t="s">
        <v>187</v>
      </c>
      <c r="B51" s="185" t="s">
        <v>961</v>
      </c>
      <c r="C51" s="185" t="s">
        <v>977</v>
      </c>
      <c r="D51" s="190" t="s">
        <v>962</v>
      </c>
      <c r="E51" s="190" t="s">
        <v>876</v>
      </c>
      <c r="F51" s="185" t="s">
        <v>963</v>
      </c>
    </row>
    <row r="52" spans="1:6" ht="131.25" customHeight="1">
      <c r="A52" s="303"/>
      <c r="B52" s="194" t="s">
        <v>964</v>
      </c>
      <c r="C52" s="194" t="s">
        <v>977</v>
      </c>
      <c r="D52" s="198" t="s">
        <v>969</v>
      </c>
      <c r="E52" s="198" t="s">
        <v>876</v>
      </c>
      <c r="F52" s="194" t="s">
        <v>965</v>
      </c>
    </row>
    <row r="53" spans="1:6" ht="89.25">
      <c r="A53" s="303"/>
      <c r="B53" s="194" t="s">
        <v>938</v>
      </c>
      <c r="C53" s="194" t="s">
        <v>977</v>
      </c>
      <c r="D53" s="197" t="s">
        <v>966</v>
      </c>
      <c r="E53" s="197" t="s">
        <v>881</v>
      </c>
      <c r="F53" s="194" t="s">
        <v>967</v>
      </c>
    </row>
  </sheetData>
  <mergeCells count="7">
    <mergeCell ref="A1:F1"/>
    <mergeCell ref="A13:A16"/>
    <mergeCell ref="A51:A53"/>
    <mergeCell ref="A33:A40"/>
    <mergeCell ref="A43:A44"/>
    <mergeCell ref="A23:A29"/>
    <mergeCell ref="A18:A19"/>
  </mergeCells>
  <hyperlinks>
    <hyperlink ref="G1" location="'Spis tabel'!A1" display="Powrót do spisu tabel"/>
  </hyperlink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dimension ref="N2"/>
  <sheetViews>
    <sheetView showGridLines="0" workbookViewId="0"/>
  </sheetViews>
  <sheetFormatPr defaultRowHeight="12.75"/>
  <cols>
    <col min="14" max="14" width="18.7109375" customWidth="1"/>
  </cols>
  <sheetData>
    <row r="2" spans="14:14">
      <c r="N2" s="211" t="s">
        <v>820</v>
      </c>
    </row>
  </sheetData>
  <hyperlinks>
    <hyperlink ref="N2" location="'Spis tabel'!A1" display="Powrót do spisu tabel"/>
  </hyperlinks>
  <pageMargins left="0.7" right="0.7" top="0.75" bottom="0.75" header="0.3" footer="0.3"/>
  <pageSetup paperSize="9" orientation="portrait" verticalDpi="0" r:id="rId1"/>
  <drawing r:id="rId2"/>
</worksheet>
</file>

<file path=xl/worksheets/sheet36.xml><?xml version="1.0" encoding="utf-8"?>
<worksheet xmlns="http://schemas.openxmlformats.org/spreadsheetml/2006/main" xmlns:r="http://schemas.openxmlformats.org/officeDocument/2006/relationships">
  <dimension ref="M2"/>
  <sheetViews>
    <sheetView showGridLines="0" workbookViewId="0">
      <selection activeCell="M6" sqref="M6"/>
    </sheetView>
  </sheetViews>
  <sheetFormatPr defaultRowHeight="12.75"/>
  <cols>
    <col min="13" max="13" width="18.28515625" customWidth="1"/>
  </cols>
  <sheetData>
    <row r="2" spans="13:13">
      <c r="M2" s="211" t="s">
        <v>820</v>
      </c>
    </row>
  </sheetData>
  <hyperlinks>
    <hyperlink ref="M2" location="'Spis tabel'!A1" display="Powrót do spisu tabel"/>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dimension ref="M2"/>
  <sheetViews>
    <sheetView showGridLines="0" workbookViewId="0">
      <selection activeCell="M3" sqref="M3"/>
    </sheetView>
  </sheetViews>
  <sheetFormatPr defaultRowHeight="12.75"/>
  <cols>
    <col min="13" max="13" width="18.140625" customWidth="1"/>
  </cols>
  <sheetData>
    <row r="2" spans="13:13">
      <c r="M2" s="211" t="s">
        <v>820</v>
      </c>
    </row>
  </sheetData>
  <hyperlinks>
    <hyperlink ref="M2" location="'Spis tabel'!A1" display="Powrót do spisu tabel"/>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dimension ref="M2"/>
  <sheetViews>
    <sheetView showGridLines="0" workbookViewId="0">
      <selection activeCell="M2" sqref="M2"/>
    </sheetView>
  </sheetViews>
  <sheetFormatPr defaultRowHeight="12.75"/>
  <cols>
    <col min="13" max="13" width="20" customWidth="1"/>
  </cols>
  <sheetData>
    <row r="2" spans="13:13">
      <c r="M2" s="211" t="s">
        <v>820</v>
      </c>
    </row>
  </sheetData>
  <hyperlinks>
    <hyperlink ref="M2" location="'Spis tabel'!A1" display="Powrót do spisu tabel"/>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dimension ref="M2"/>
  <sheetViews>
    <sheetView showGridLines="0" workbookViewId="0">
      <selection activeCell="X40" sqref="X40"/>
    </sheetView>
  </sheetViews>
  <sheetFormatPr defaultRowHeight="12.75"/>
  <cols>
    <col min="13" max="13" width="20.140625" customWidth="1"/>
  </cols>
  <sheetData>
    <row r="2" spans="13:13">
      <c r="M2" s="211" t="s">
        <v>820</v>
      </c>
    </row>
  </sheetData>
  <hyperlinks>
    <hyperlink ref="M2" location="'Spis tabel'!A1" display="Powrót do spisu tabel"/>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I25"/>
  <sheetViews>
    <sheetView showGridLines="0" workbookViewId="0">
      <selection activeCell="A27" sqref="A27"/>
    </sheetView>
  </sheetViews>
  <sheetFormatPr defaultRowHeight="12.75"/>
  <cols>
    <col min="1" max="2" width="9.140625" style="1"/>
    <col min="3" max="3" width="13.85546875" style="1" customWidth="1"/>
    <col min="4" max="4" width="13.28515625" style="1" customWidth="1"/>
    <col min="5" max="5" width="13.140625" style="1" customWidth="1"/>
    <col min="6" max="6" width="13.42578125" style="1" customWidth="1"/>
    <col min="7" max="7" width="13.140625" style="1" customWidth="1"/>
    <col min="8" max="8" width="10.5703125" style="1" customWidth="1"/>
    <col min="9" max="9" width="25.5703125" style="1" customWidth="1"/>
    <col min="10" max="16384" width="9.140625" style="1"/>
  </cols>
  <sheetData>
    <row r="1" spans="1:9">
      <c r="A1" s="219" t="s">
        <v>234</v>
      </c>
      <c r="B1" s="219"/>
      <c r="C1" s="219"/>
      <c r="D1" s="219"/>
      <c r="E1" s="219"/>
      <c r="F1" s="219"/>
      <c r="G1" s="219"/>
      <c r="H1" s="219"/>
      <c r="I1" s="211" t="s">
        <v>820</v>
      </c>
    </row>
    <row r="2" spans="1:9">
      <c r="A2" s="1" t="s">
        <v>236</v>
      </c>
    </row>
    <row r="3" spans="1:9">
      <c r="A3" s="230" t="s">
        <v>138</v>
      </c>
      <c r="B3" s="230"/>
      <c r="C3" s="231" t="s">
        <v>139</v>
      </c>
      <c r="D3" s="231" t="s">
        <v>140</v>
      </c>
      <c r="E3" s="231" t="s">
        <v>141</v>
      </c>
      <c r="F3" s="231" t="s">
        <v>142</v>
      </c>
      <c r="G3" s="231" t="s">
        <v>143</v>
      </c>
      <c r="H3" s="231" t="s">
        <v>144</v>
      </c>
    </row>
    <row r="4" spans="1:9" ht="40.5" customHeight="1">
      <c r="A4" s="230"/>
      <c r="B4" s="230"/>
      <c r="C4" s="231"/>
      <c r="D4" s="231"/>
      <c r="E4" s="231"/>
      <c r="F4" s="231"/>
      <c r="G4" s="231"/>
      <c r="H4" s="231"/>
    </row>
    <row r="5" spans="1:9" ht="15">
      <c r="A5" s="2">
        <v>1999</v>
      </c>
      <c r="B5" s="3" t="s">
        <v>99</v>
      </c>
      <c r="C5" s="4">
        <v>164639</v>
      </c>
      <c r="D5" s="4">
        <v>96696</v>
      </c>
      <c r="E5" s="5">
        <v>58.7</v>
      </c>
      <c r="F5" s="4">
        <v>67943</v>
      </c>
      <c r="G5" s="6">
        <v>41.3</v>
      </c>
      <c r="H5" s="5">
        <v>10.5</v>
      </c>
    </row>
    <row r="6" spans="1:9" ht="15">
      <c r="A6" s="2">
        <v>2000</v>
      </c>
      <c r="B6" s="3" t="s">
        <v>99</v>
      </c>
      <c r="C6" s="4">
        <v>193326</v>
      </c>
      <c r="D6" s="4">
        <v>111496</v>
      </c>
      <c r="E6" s="5">
        <v>57.7</v>
      </c>
      <c r="F6" s="4">
        <v>81830</v>
      </c>
      <c r="G6" s="6">
        <v>42.3</v>
      </c>
      <c r="H6" s="5">
        <v>12.5</v>
      </c>
    </row>
    <row r="7" spans="1:9" ht="15">
      <c r="A7" s="2">
        <v>2001</v>
      </c>
      <c r="B7" s="3" t="s">
        <v>99</v>
      </c>
      <c r="C7" s="4">
        <v>237268</v>
      </c>
      <c r="D7" s="4">
        <v>127850</v>
      </c>
      <c r="E7" s="5">
        <v>53.9</v>
      </c>
      <c r="F7" s="4">
        <v>109418</v>
      </c>
      <c r="G7" s="6">
        <v>46.1</v>
      </c>
      <c r="H7" s="5">
        <v>16.600000000000001</v>
      </c>
    </row>
    <row r="8" spans="1:9" ht="15">
      <c r="A8" s="2">
        <v>2002</v>
      </c>
      <c r="B8" s="3" t="s">
        <v>99</v>
      </c>
      <c r="C8" s="4">
        <v>249238</v>
      </c>
      <c r="D8" s="4">
        <v>129906</v>
      </c>
      <c r="E8" s="5">
        <v>52.1</v>
      </c>
      <c r="F8" s="4">
        <v>119332</v>
      </c>
      <c r="G8" s="6">
        <v>47.9</v>
      </c>
      <c r="H8" s="5">
        <v>17.2</v>
      </c>
    </row>
    <row r="9" spans="1:9" ht="15">
      <c r="A9" s="2">
        <v>2003</v>
      </c>
      <c r="B9" s="3" t="s">
        <v>99</v>
      </c>
      <c r="C9" s="4">
        <v>247869</v>
      </c>
      <c r="D9" s="4">
        <v>132100</v>
      </c>
      <c r="E9" s="5">
        <v>53.3</v>
      </c>
      <c r="F9" s="4">
        <v>115769</v>
      </c>
      <c r="G9" s="6">
        <v>46.7</v>
      </c>
      <c r="H9" s="5">
        <v>17.100000000000001</v>
      </c>
    </row>
    <row r="10" spans="1:9" ht="15">
      <c r="A10" s="2">
        <v>2004</v>
      </c>
      <c r="B10" s="3" t="s">
        <v>99</v>
      </c>
      <c r="C10" s="4">
        <v>232251</v>
      </c>
      <c r="D10" s="4">
        <v>127938</v>
      </c>
      <c r="E10" s="5">
        <v>55.1</v>
      </c>
      <c r="F10" s="4">
        <v>104313</v>
      </c>
      <c r="G10" s="6">
        <v>44.9</v>
      </c>
      <c r="H10" s="5">
        <v>15.9</v>
      </c>
    </row>
    <row r="11" spans="1:9" ht="15">
      <c r="A11" s="2">
        <v>2005</v>
      </c>
      <c r="B11" s="3" t="s">
        <v>99</v>
      </c>
      <c r="C11" s="4">
        <v>211420</v>
      </c>
      <c r="D11" s="4">
        <v>122011</v>
      </c>
      <c r="E11" s="5">
        <v>57.7</v>
      </c>
      <c r="F11" s="4">
        <v>89409</v>
      </c>
      <c r="G11" s="6">
        <v>42.3</v>
      </c>
      <c r="H11" s="5">
        <v>14.6</v>
      </c>
    </row>
    <row r="12" spans="1:9" ht="15">
      <c r="A12" s="2">
        <v>2006</v>
      </c>
      <c r="B12" s="3" t="s">
        <v>99</v>
      </c>
      <c r="C12" s="4">
        <v>169089</v>
      </c>
      <c r="D12" s="4">
        <v>105818</v>
      </c>
      <c r="E12" s="5">
        <v>62.6</v>
      </c>
      <c r="F12" s="4">
        <v>63271</v>
      </c>
      <c r="G12" s="6">
        <v>37.4</v>
      </c>
      <c r="H12" s="5">
        <v>11.7</v>
      </c>
    </row>
    <row r="13" spans="1:9" ht="15">
      <c r="A13" s="2">
        <v>2007</v>
      </c>
      <c r="B13" s="3" t="s">
        <v>99</v>
      </c>
      <c r="C13" s="6" t="s">
        <v>145</v>
      </c>
      <c r="D13" s="6" t="s">
        <v>146</v>
      </c>
      <c r="E13" s="5">
        <v>65.8</v>
      </c>
      <c r="F13" s="6" t="s">
        <v>147</v>
      </c>
      <c r="G13" s="6">
        <v>34.200000000000003</v>
      </c>
      <c r="H13" s="5">
        <v>7.8</v>
      </c>
    </row>
    <row r="14" spans="1:9" ht="15">
      <c r="A14" s="2">
        <v>2008</v>
      </c>
      <c r="B14" s="3" t="s">
        <v>99</v>
      </c>
      <c r="C14" s="6" t="s">
        <v>148</v>
      </c>
      <c r="D14" s="6" t="s">
        <v>149</v>
      </c>
      <c r="E14" s="5">
        <v>61.9</v>
      </c>
      <c r="F14" s="6" t="s">
        <v>150</v>
      </c>
      <c r="G14" s="6">
        <v>38.1</v>
      </c>
      <c r="H14" s="5">
        <v>6.4</v>
      </c>
    </row>
    <row r="15" spans="1:9" ht="15">
      <c r="A15" s="2">
        <v>2009</v>
      </c>
      <c r="B15" s="3" t="s">
        <v>99</v>
      </c>
      <c r="C15" s="6" t="s">
        <v>151</v>
      </c>
      <c r="D15" s="6" t="s">
        <v>152</v>
      </c>
      <c r="E15" s="5">
        <v>54.7</v>
      </c>
      <c r="F15" s="6" t="s">
        <v>153</v>
      </c>
      <c r="G15" s="6">
        <v>45.3</v>
      </c>
      <c r="H15" s="5">
        <v>9.1999999999999993</v>
      </c>
    </row>
    <row r="16" spans="1:9" ht="15">
      <c r="A16" s="2">
        <v>2010</v>
      </c>
      <c r="B16" s="3" t="s">
        <v>99</v>
      </c>
      <c r="C16" s="6" t="s">
        <v>154</v>
      </c>
      <c r="D16" s="6" t="s">
        <v>155</v>
      </c>
      <c r="E16" s="5">
        <v>56</v>
      </c>
      <c r="F16" s="6" t="s">
        <v>156</v>
      </c>
      <c r="G16" s="5">
        <v>44</v>
      </c>
      <c r="H16" s="5">
        <v>9.1999999999999993</v>
      </c>
    </row>
    <row r="17" spans="1:8" ht="15">
      <c r="A17" s="2">
        <v>2011</v>
      </c>
      <c r="B17" s="3" t="s">
        <v>99</v>
      </c>
      <c r="C17" s="4">
        <v>134954</v>
      </c>
      <c r="D17" s="4">
        <v>78369</v>
      </c>
      <c r="E17" s="5">
        <v>58.070898231990164</v>
      </c>
      <c r="F17" s="4">
        <v>56585</v>
      </c>
      <c r="G17" s="5">
        <v>41.929101768009843</v>
      </c>
      <c r="H17" s="5">
        <v>9.1</v>
      </c>
    </row>
    <row r="18" spans="1:8" ht="15">
      <c r="A18" s="2">
        <v>2012</v>
      </c>
      <c r="B18" s="3" t="s">
        <v>99</v>
      </c>
      <c r="C18" s="4">
        <v>147902</v>
      </c>
      <c r="D18" s="4">
        <v>81292</v>
      </c>
      <c r="E18" s="5">
        <v>54.963421725196412</v>
      </c>
      <c r="F18" s="4">
        <v>66610</v>
      </c>
      <c r="G18" s="5">
        <v>45.036578274803588</v>
      </c>
      <c r="H18" s="5">
        <v>9.8000000000000007</v>
      </c>
    </row>
    <row r="19" spans="1:8" ht="15">
      <c r="A19" s="2">
        <v>2013</v>
      </c>
      <c r="B19" s="3" t="s">
        <v>99</v>
      </c>
      <c r="C19" s="4">
        <v>144832</v>
      </c>
      <c r="D19" s="4">
        <v>79790</v>
      </c>
      <c r="E19" s="5">
        <v>55.091416261599647</v>
      </c>
      <c r="F19" s="4">
        <v>65042</v>
      </c>
      <c r="G19" s="5">
        <v>44.908583738400353</v>
      </c>
      <c r="H19" s="5">
        <v>9.6</v>
      </c>
    </row>
    <row r="20" spans="1:8" ht="15">
      <c r="A20" s="2">
        <v>2014</v>
      </c>
      <c r="B20" s="3" t="s">
        <v>99</v>
      </c>
      <c r="C20" s="4">
        <v>116410</v>
      </c>
      <c r="D20" s="4">
        <v>65842</v>
      </c>
      <c r="E20" s="5">
        <v>56.560432952495489</v>
      </c>
      <c r="F20" s="4">
        <v>50568</v>
      </c>
      <c r="G20" s="5">
        <v>43.439567047504511</v>
      </c>
      <c r="H20" s="5">
        <v>7.6</v>
      </c>
    </row>
    <row r="21" spans="1:8" ht="15">
      <c r="A21" s="2">
        <v>2015</v>
      </c>
      <c r="B21" s="3" t="s">
        <v>99</v>
      </c>
      <c r="C21" s="4">
        <v>93311</v>
      </c>
      <c r="D21" s="4">
        <v>53807</v>
      </c>
      <c r="E21" s="5">
        <v>57.664155351459101</v>
      </c>
      <c r="F21" s="4">
        <v>39504</v>
      </c>
      <c r="G21" s="5">
        <v>42.335844648540899</v>
      </c>
      <c r="H21" s="5">
        <v>6.1</v>
      </c>
    </row>
    <row r="22" spans="1:8" ht="15">
      <c r="A22" s="2">
        <v>2016</v>
      </c>
      <c r="B22" s="3" t="s">
        <v>99</v>
      </c>
      <c r="C22" s="4">
        <v>77697</v>
      </c>
      <c r="D22" s="4">
        <v>45716</v>
      </c>
      <c r="E22" s="5">
        <v>58.838822605763418</v>
      </c>
      <c r="F22" s="4">
        <v>31981</v>
      </c>
      <c r="G22" s="5">
        <v>41.161177394236589</v>
      </c>
      <c r="H22" s="5">
        <v>4.9000000000000004</v>
      </c>
    </row>
    <row r="23" spans="1:8" ht="15">
      <c r="A23" s="2">
        <v>2017</v>
      </c>
      <c r="B23" s="3" t="s">
        <v>99</v>
      </c>
      <c r="C23" s="4">
        <v>58857</v>
      </c>
      <c r="D23" s="4">
        <v>35766</v>
      </c>
      <c r="E23" s="5">
        <v>60.767623222386455</v>
      </c>
      <c r="F23" s="4">
        <v>23091</v>
      </c>
      <c r="G23" s="5">
        <v>39.232376777613538</v>
      </c>
      <c r="H23" s="5">
        <v>3.7</v>
      </c>
    </row>
    <row r="24" spans="1:8" ht="15">
      <c r="A24" s="2">
        <v>2018</v>
      </c>
      <c r="B24" s="3" t="s">
        <v>99</v>
      </c>
      <c r="C24" s="4">
        <v>50867</v>
      </c>
      <c r="D24" s="4">
        <v>31452</v>
      </c>
      <c r="E24" s="5">
        <v>61.831835964377689</v>
      </c>
      <c r="F24" s="4">
        <v>19415</v>
      </c>
      <c r="G24" s="5">
        <v>38.168164035622311</v>
      </c>
      <c r="H24" s="5">
        <v>3.1</v>
      </c>
    </row>
    <row r="25" spans="1:8" ht="15">
      <c r="A25" s="2">
        <v>2019</v>
      </c>
      <c r="B25" s="3" t="s">
        <v>157</v>
      </c>
      <c r="C25" s="7">
        <v>54069</v>
      </c>
      <c r="D25" s="7">
        <v>32948</v>
      </c>
      <c r="E25" s="8">
        <v>60.936950933067003</v>
      </c>
      <c r="F25" s="7">
        <v>21121</v>
      </c>
      <c r="G25" s="8">
        <v>39.06304906693299</v>
      </c>
      <c r="H25" s="3">
        <v>3.3</v>
      </c>
    </row>
  </sheetData>
  <mergeCells count="8">
    <mergeCell ref="A1:H1"/>
    <mergeCell ref="A3:B4"/>
    <mergeCell ref="C3:C4"/>
    <mergeCell ref="D3:D4"/>
    <mergeCell ref="E3:E4"/>
    <mergeCell ref="F3:F4"/>
    <mergeCell ref="G3:G4"/>
    <mergeCell ref="H3:H4"/>
  </mergeCells>
  <hyperlinks>
    <hyperlink ref="I1" location="'Spis tabel'!A1" display="Powrót do spisu tabel"/>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dimension ref="M2"/>
  <sheetViews>
    <sheetView showGridLines="0" workbookViewId="0">
      <selection activeCell="M5" sqref="M5"/>
    </sheetView>
  </sheetViews>
  <sheetFormatPr defaultRowHeight="12.75"/>
  <cols>
    <col min="13" max="13" width="18.5703125" customWidth="1"/>
  </cols>
  <sheetData>
    <row r="2" spans="13:13">
      <c r="M2" s="211" t="s">
        <v>820</v>
      </c>
    </row>
  </sheetData>
  <hyperlinks>
    <hyperlink ref="M2" location="'Spis tabel'!A1" display="Powrót do spisu tabel"/>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M11"/>
  <sheetViews>
    <sheetView showGridLines="0" zoomScaleNormal="100" workbookViewId="0">
      <selection activeCell="M2" sqref="M2"/>
    </sheetView>
  </sheetViews>
  <sheetFormatPr defaultRowHeight="12.75"/>
  <cols>
    <col min="1" max="1" width="16.7109375" style="11" customWidth="1"/>
    <col min="2" max="2" width="10.7109375" style="10" bestFit="1" customWidth="1"/>
    <col min="3" max="3" width="9.42578125" style="10" customWidth="1"/>
    <col min="4" max="5" width="9.7109375" style="10" customWidth="1"/>
    <col min="6" max="6" width="10.5703125" style="10" customWidth="1"/>
    <col min="7" max="7" width="10.85546875" style="10" customWidth="1"/>
    <col min="8" max="8" width="12.5703125" style="10" customWidth="1"/>
    <col min="9" max="9" width="11.85546875" style="10" customWidth="1"/>
    <col min="10" max="10" width="11" style="10" customWidth="1"/>
    <col min="11" max="11" width="15.42578125" style="10" customWidth="1"/>
    <col min="12" max="12" width="11.42578125" style="10" customWidth="1"/>
    <col min="13" max="13" width="24.7109375" style="10" customWidth="1"/>
    <col min="14" max="16384" width="9.140625" style="10"/>
  </cols>
  <sheetData>
    <row r="1" spans="1:13">
      <c r="A1" s="219" t="s">
        <v>234</v>
      </c>
      <c r="B1" s="219"/>
      <c r="C1" s="219"/>
      <c r="D1" s="219"/>
      <c r="E1" s="219"/>
      <c r="F1" s="219"/>
      <c r="G1" s="219"/>
      <c r="H1" s="219"/>
      <c r="M1" s="217" t="s">
        <v>820</v>
      </c>
    </row>
    <row r="2" spans="1:13" ht="25.5" customHeight="1">
      <c r="A2" s="232" t="s">
        <v>1036</v>
      </c>
      <c r="B2" s="232"/>
      <c r="C2" s="232"/>
      <c r="D2" s="232"/>
      <c r="E2" s="232"/>
      <c r="F2" s="232"/>
      <c r="G2" s="232"/>
      <c r="H2" s="232"/>
      <c r="I2" s="232"/>
      <c r="J2" s="232"/>
      <c r="K2" s="232"/>
      <c r="L2" s="232"/>
      <c r="M2" s="11"/>
    </row>
    <row r="3" spans="1:13" s="11" customFormat="1" ht="63.75">
      <c r="A3" s="46" t="s">
        <v>338</v>
      </c>
      <c r="B3" s="46" t="s">
        <v>41</v>
      </c>
      <c r="C3" s="46" t="s">
        <v>36</v>
      </c>
      <c r="D3" s="46" t="s">
        <v>42</v>
      </c>
      <c r="E3" s="46" t="s">
        <v>43</v>
      </c>
      <c r="F3" s="46" t="s">
        <v>189</v>
      </c>
      <c r="G3" s="46" t="s">
        <v>61</v>
      </c>
      <c r="H3" s="46" t="s">
        <v>62</v>
      </c>
      <c r="I3" s="46" t="s">
        <v>63</v>
      </c>
      <c r="J3" s="46" t="s">
        <v>64</v>
      </c>
      <c r="K3" s="143" t="s">
        <v>206</v>
      </c>
      <c r="L3" s="46" t="s">
        <v>44</v>
      </c>
      <c r="M3" s="10"/>
    </row>
    <row r="4" spans="1:13" ht="43.5" customHeight="1">
      <c r="A4" s="46" t="s">
        <v>250</v>
      </c>
      <c r="B4" s="47">
        <v>54069</v>
      </c>
      <c r="C4" s="47">
        <v>32948</v>
      </c>
      <c r="D4" s="47">
        <v>21121</v>
      </c>
      <c r="E4" s="47">
        <v>10746</v>
      </c>
      <c r="F4" s="47">
        <v>15222</v>
      </c>
      <c r="G4" s="47">
        <v>7479</v>
      </c>
      <c r="H4" s="47">
        <v>2276</v>
      </c>
      <c r="I4" s="47">
        <v>13779</v>
      </c>
      <c r="J4" s="48">
        <v>21965</v>
      </c>
      <c r="K4" s="48">
        <v>4246</v>
      </c>
      <c r="L4" s="48">
        <v>26032</v>
      </c>
    </row>
    <row r="5" spans="1:13" ht="51">
      <c r="A5" s="46" t="s">
        <v>251</v>
      </c>
      <c r="B5" s="49">
        <v>6.2948473470029569</v>
      </c>
      <c r="C5" s="49">
        <v>4.7564542795370812</v>
      </c>
      <c r="D5" s="49">
        <v>8.7870203450939925</v>
      </c>
      <c r="E5" s="49">
        <v>9.7202368797222789</v>
      </c>
      <c r="F5" s="49">
        <v>8.5812112133533134</v>
      </c>
      <c r="G5" s="49">
        <v>8.9121887287025032</v>
      </c>
      <c r="H5" s="49">
        <v>7.6631977294229046</v>
      </c>
      <c r="I5" s="49">
        <v>4.9668621924278114</v>
      </c>
      <c r="J5" s="49">
        <v>0.64146620847651548</v>
      </c>
      <c r="K5" s="49">
        <v>4.2730844793713203</v>
      </c>
      <c r="L5" s="49">
        <v>6.7629085838494092</v>
      </c>
    </row>
    <row r="6" spans="1:13" ht="51">
      <c r="A6" s="46" t="s">
        <v>252</v>
      </c>
      <c r="B6" s="49">
        <v>-12.904317010309271</v>
      </c>
      <c r="C6" s="49">
        <v>-11.172220424889474</v>
      </c>
      <c r="D6" s="49">
        <v>-15.475428205538648</v>
      </c>
      <c r="E6" s="49">
        <v>-0.72979214780600898</v>
      </c>
      <c r="F6" s="49">
        <v>-14.033997853956066</v>
      </c>
      <c r="G6" s="49">
        <v>-15.975733063700702</v>
      </c>
      <c r="H6" s="49">
        <v>-13.525835866261389</v>
      </c>
      <c r="I6" s="49">
        <v>-14.256378344741762</v>
      </c>
      <c r="J6" s="49">
        <v>-22.742780767472127</v>
      </c>
      <c r="K6" s="49">
        <v>-12.200165425971875</v>
      </c>
      <c r="L6" s="49">
        <v>-12.918980397404155</v>
      </c>
    </row>
    <row r="7" spans="1:13">
      <c r="I7" s="12"/>
    </row>
    <row r="9" spans="1:13">
      <c r="B9" s="1"/>
      <c r="C9" s="1"/>
      <c r="D9" s="1"/>
      <c r="E9" s="1"/>
      <c r="F9" s="1"/>
      <c r="G9" s="1"/>
      <c r="H9" s="1"/>
      <c r="I9" s="1"/>
    </row>
    <row r="10" spans="1:13">
      <c r="B10" s="1"/>
      <c r="C10" s="1"/>
      <c r="D10" s="1"/>
      <c r="E10" s="1"/>
      <c r="F10" s="1"/>
      <c r="G10" s="1"/>
      <c r="H10" s="1"/>
      <c r="I10" s="1"/>
    </row>
    <row r="11" spans="1:13">
      <c r="B11" s="1"/>
      <c r="C11" s="1"/>
      <c r="D11" s="1"/>
      <c r="E11" s="1"/>
      <c r="F11" s="1"/>
      <c r="G11" s="1"/>
      <c r="H11" s="1"/>
      <c r="I11" s="1"/>
    </row>
  </sheetData>
  <mergeCells count="2">
    <mergeCell ref="A2:L2"/>
    <mergeCell ref="A1:H1"/>
  </mergeCells>
  <phoneticPr fontId="0" type="noConversion"/>
  <hyperlinks>
    <hyperlink ref="M1" location="'Spis tabel'!A1" display="Powrót do spisu tabel"/>
  </hyperlinks>
  <pageMargins left="0.75" right="0.75" top="1" bottom="1" header="0.5" footer="0.5"/>
  <pageSetup paperSize="9" scale="8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G8"/>
  <sheetViews>
    <sheetView showGridLines="0" workbookViewId="0">
      <selection activeCell="G2" sqref="G2"/>
    </sheetView>
  </sheetViews>
  <sheetFormatPr defaultRowHeight="12.75"/>
  <cols>
    <col min="1" max="1" width="27.85546875" style="11" customWidth="1"/>
    <col min="2" max="2" width="11.7109375" style="10" customWidth="1"/>
    <col min="3" max="3" width="14.42578125" style="10" customWidth="1"/>
    <col min="4" max="4" width="11.140625" style="10" customWidth="1"/>
    <col min="5" max="5" width="21.7109375" style="10" customWidth="1"/>
    <col min="6" max="6" width="18.5703125" style="10" customWidth="1"/>
    <col min="7" max="16384" width="9.140625" style="10"/>
  </cols>
  <sheetData>
    <row r="1" spans="1:7">
      <c r="A1" s="219" t="s">
        <v>234</v>
      </c>
      <c r="B1" s="219"/>
      <c r="C1" s="219"/>
      <c r="D1" s="219"/>
      <c r="E1" s="219"/>
      <c r="F1" s="219"/>
      <c r="G1" s="211" t="s">
        <v>820</v>
      </c>
    </row>
    <row r="2" spans="1:7" ht="12.75" customHeight="1">
      <c r="A2" s="233" t="s">
        <v>1037</v>
      </c>
      <c r="B2" s="233"/>
      <c r="C2" s="233"/>
      <c r="D2" s="233"/>
      <c r="E2" s="233"/>
      <c r="F2" s="233"/>
      <c r="G2" s="11"/>
    </row>
    <row r="3" spans="1:7" s="11" customFormat="1" ht="78" customHeight="1">
      <c r="A3" s="46" t="s">
        <v>45</v>
      </c>
      <c r="B3" s="46" t="s">
        <v>46</v>
      </c>
      <c r="C3" s="46" t="s">
        <v>47</v>
      </c>
      <c r="D3" s="143" t="s">
        <v>840</v>
      </c>
      <c r="E3" s="143" t="s">
        <v>843</v>
      </c>
      <c r="F3" s="46" t="s">
        <v>125</v>
      </c>
      <c r="G3" s="10"/>
    </row>
    <row r="4" spans="1:7" ht="39" customHeight="1">
      <c r="A4" s="46" t="s">
        <v>253</v>
      </c>
      <c r="B4" s="50">
        <v>10926</v>
      </c>
      <c r="C4" s="50">
        <v>7724</v>
      </c>
      <c r="D4" s="50">
        <v>3996</v>
      </c>
      <c r="E4" s="51">
        <v>570</v>
      </c>
      <c r="F4" s="50">
        <v>9516</v>
      </c>
    </row>
    <row r="5" spans="1:7" ht="41.25" customHeight="1">
      <c r="A5" s="46" t="s">
        <v>49</v>
      </c>
      <c r="B5" s="52">
        <v>-8.6607590703895738</v>
      </c>
      <c r="C5" s="52">
        <v>-11.614601212953417</v>
      </c>
      <c r="D5" s="52">
        <v>-15.21323997453851</v>
      </c>
      <c r="E5" s="52">
        <v>-4.5226130653266239</v>
      </c>
      <c r="F5" s="52">
        <v>0.26340743862607496</v>
      </c>
    </row>
    <row r="7" spans="1:7">
      <c r="B7" s="13"/>
      <c r="C7" s="13"/>
      <c r="D7" s="13"/>
      <c r="E7" s="13"/>
      <c r="F7" s="13"/>
    </row>
    <row r="8" spans="1:7">
      <c r="B8" s="13"/>
      <c r="C8" s="13"/>
      <c r="D8" s="13"/>
      <c r="E8" s="14"/>
      <c r="F8" s="15"/>
    </row>
  </sheetData>
  <mergeCells count="2">
    <mergeCell ref="A2:F2"/>
    <mergeCell ref="A1:F1"/>
  </mergeCells>
  <phoneticPr fontId="0" type="noConversion"/>
  <hyperlinks>
    <hyperlink ref="G1" location="'Spis tabel'!A1" display="Powrót do spisu tabel"/>
  </hyperlinks>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P40"/>
  <sheetViews>
    <sheetView showGridLines="0" workbookViewId="0">
      <selection activeCell="P3" sqref="P3"/>
    </sheetView>
  </sheetViews>
  <sheetFormatPr defaultRowHeight="12.75"/>
  <cols>
    <col min="1" max="1" width="3.28515625" style="1" customWidth="1"/>
    <col min="2" max="2" width="29.7109375" style="1" customWidth="1"/>
    <col min="3" max="3" width="8.28515625" style="1" customWidth="1"/>
    <col min="4" max="4" width="8.7109375" style="1" customWidth="1"/>
    <col min="5" max="5" width="8.5703125" style="1" customWidth="1"/>
    <col min="6" max="6" width="8.28515625" style="1" customWidth="1"/>
    <col min="7" max="7" width="7.85546875" style="1" customWidth="1"/>
    <col min="8" max="8" width="7.7109375" style="1" customWidth="1"/>
    <col min="9" max="9" width="9.140625" style="1"/>
    <col min="10" max="10" width="8.140625" style="1" customWidth="1"/>
    <col min="11" max="11" width="7.85546875" style="1" customWidth="1"/>
    <col min="12" max="12" width="8.42578125" style="1" customWidth="1"/>
    <col min="13" max="13" width="9.140625" style="1"/>
    <col min="14" max="15" width="9" style="1" customWidth="1"/>
    <col min="16" max="16" width="17.85546875" style="1" customWidth="1"/>
    <col min="17" max="16384" width="9.140625" style="1"/>
  </cols>
  <sheetData>
    <row r="1" spans="1:16">
      <c r="A1" s="219" t="s">
        <v>234</v>
      </c>
      <c r="B1" s="219"/>
      <c r="C1" s="219"/>
      <c r="D1" s="219"/>
      <c r="E1" s="219"/>
      <c r="F1" s="219"/>
      <c r="G1" s="219"/>
      <c r="H1" s="219"/>
      <c r="P1" s="211" t="s">
        <v>820</v>
      </c>
    </row>
    <row r="2" spans="1:16">
      <c r="A2" s="240" t="s">
        <v>254</v>
      </c>
      <c r="B2" s="240"/>
      <c r="C2" s="240"/>
      <c r="D2" s="240"/>
      <c r="E2" s="240"/>
      <c r="F2" s="240"/>
      <c r="G2" s="240"/>
      <c r="H2" s="240"/>
      <c r="I2" s="240"/>
      <c r="J2" s="240"/>
      <c r="K2" s="240"/>
      <c r="L2" s="240"/>
      <c r="M2" s="240"/>
      <c r="N2" s="240"/>
      <c r="O2" s="240"/>
    </row>
    <row r="3" spans="1:16" ht="15" customHeight="1">
      <c r="A3" s="237" t="s">
        <v>106</v>
      </c>
      <c r="B3" s="238"/>
      <c r="C3" s="238"/>
      <c r="D3" s="238"/>
      <c r="E3" s="238"/>
      <c r="F3" s="238"/>
      <c r="G3" s="238"/>
      <c r="H3" s="238"/>
      <c r="I3" s="238"/>
      <c r="J3" s="238"/>
      <c r="K3" s="238"/>
      <c r="L3" s="238"/>
      <c r="M3" s="238"/>
      <c r="N3" s="238"/>
      <c r="O3" s="239"/>
    </row>
    <row r="4" spans="1:16" ht="15" customHeight="1">
      <c r="A4" s="56" t="s">
        <v>88</v>
      </c>
      <c r="B4" s="56" t="s">
        <v>100</v>
      </c>
      <c r="C4" s="57" t="s">
        <v>233</v>
      </c>
      <c r="D4" s="57" t="s">
        <v>89</v>
      </c>
      <c r="E4" s="57" t="s">
        <v>90</v>
      </c>
      <c r="F4" s="57" t="s">
        <v>91</v>
      </c>
      <c r="G4" s="57" t="s">
        <v>92</v>
      </c>
      <c r="H4" s="57" t="s">
        <v>93</v>
      </c>
      <c r="I4" s="57" t="s">
        <v>94</v>
      </c>
      <c r="J4" s="57" t="s">
        <v>95</v>
      </c>
      <c r="K4" s="57" t="s">
        <v>96</v>
      </c>
      <c r="L4" s="57" t="s">
        <v>97</v>
      </c>
      <c r="M4" s="57" t="s">
        <v>98</v>
      </c>
      <c r="N4" s="57" t="s">
        <v>99</v>
      </c>
      <c r="O4" s="57" t="s">
        <v>255</v>
      </c>
    </row>
    <row r="5" spans="1:16" ht="18" customHeight="1">
      <c r="A5" s="53">
        <v>1</v>
      </c>
      <c r="B5" s="54" t="s">
        <v>57</v>
      </c>
      <c r="C5" s="136">
        <v>62080</v>
      </c>
      <c r="D5" s="136">
        <v>62422</v>
      </c>
      <c r="E5" s="136">
        <v>60530</v>
      </c>
      <c r="F5" s="136">
        <v>57401</v>
      </c>
      <c r="G5" s="136">
        <v>54671</v>
      </c>
      <c r="H5" s="55">
        <v>52388</v>
      </c>
      <c r="I5" s="55">
        <v>52293</v>
      </c>
      <c r="J5" s="55">
        <v>52303</v>
      </c>
      <c r="K5" s="55">
        <v>51248</v>
      </c>
      <c r="L5" s="55">
        <v>50053</v>
      </c>
      <c r="M5" s="55">
        <v>50293</v>
      </c>
      <c r="N5" s="55">
        <v>50867</v>
      </c>
      <c r="O5" s="55">
        <v>54069</v>
      </c>
    </row>
    <row r="6" spans="1:16" ht="18" customHeight="1">
      <c r="A6" s="53">
        <v>2</v>
      </c>
      <c r="B6" s="54" t="s">
        <v>52</v>
      </c>
      <c r="C6" s="136">
        <v>37092</v>
      </c>
      <c r="D6" s="136">
        <v>37149</v>
      </c>
      <c r="E6" s="136">
        <v>36087</v>
      </c>
      <c r="F6" s="136">
        <v>34537</v>
      </c>
      <c r="G6" s="136">
        <v>33311</v>
      </c>
      <c r="H6" s="55">
        <v>32465</v>
      </c>
      <c r="I6" s="55">
        <v>32736</v>
      </c>
      <c r="J6" s="55">
        <v>32941</v>
      </c>
      <c r="K6" s="55">
        <v>32065</v>
      </c>
      <c r="L6" s="55">
        <v>31348</v>
      </c>
      <c r="M6" s="55">
        <v>31321</v>
      </c>
      <c r="N6" s="55">
        <v>31452</v>
      </c>
      <c r="O6" s="55">
        <v>32948</v>
      </c>
    </row>
    <row r="7" spans="1:16" ht="18" customHeight="1">
      <c r="A7" s="53">
        <v>3</v>
      </c>
      <c r="B7" s="54" t="s">
        <v>204</v>
      </c>
      <c r="C7" s="136">
        <v>17707</v>
      </c>
      <c r="D7" s="136">
        <v>17869</v>
      </c>
      <c r="E7" s="136">
        <v>17120</v>
      </c>
      <c r="F7" s="136">
        <v>15913</v>
      </c>
      <c r="G7" s="136">
        <v>15127</v>
      </c>
      <c r="H7" s="55">
        <v>14278</v>
      </c>
      <c r="I7" s="55">
        <v>14287</v>
      </c>
      <c r="J7" s="55">
        <v>14386</v>
      </c>
      <c r="K7" s="55">
        <v>14660</v>
      </c>
      <c r="L7" s="55">
        <v>14255</v>
      </c>
      <c r="M7" s="55">
        <v>14210</v>
      </c>
      <c r="N7" s="55">
        <v>14019</v>
      </c>
      <c r="O7" s="55">
        <v>15222</v>
      </c>
    </row>
    <row r="8" spans="1:16" ht="18" customHeight="1">
      <c r="A8" s="53">
        <v>4</v>
      </c>
      <c r="B8" s="54" t="s">
        <v>102</v>
      </c>
      <c r="C8" s="136">
        <v>16070</v>
      </c>
      <c r="D8" s="136">
        <v>16063</v>
      </c>
      <c r="E8" s="136">
        <v>15583</v>
      </c>
      <c r="F8" s="136">
        <v>14885</v>
      </c>
      <c r="G8" s="136">
        <v>14190</v>
      </c>
      <c r="H8" s="55">
        <v>13642</v>
      </c>
      <c r="I8" s="55">
        <v>13367</v>
      </c>
      <c r="J8" s="55">
        <v>13203</v>
      </c>
      <c r="K8" s="55">
        <v>12822</v>
      </c>
      <c r="L8" s="55">
        <v>12665</v>
      </c>
      <c r="M8" s="55">
        <v>12771</v>
      </c>
      <c r="N8" s="55">
        <v>13127</v>
      </c>
      <c r="O8" s="55">
        <v>13779</v>
      </c>
    </row>
    <row r="9" spans="1:16" ht="18" customHeight="1">
      <c r="A9" s="53">
        <v>5</v>
      </c>
      <c r="B9" s="54" t="s">
        <v>101</v>
      </c>
      <c r="C9" s="136">
        <v>28431</v>
      </c>
      <c r="D9" s="136">
        <v>28225</v>
      </c>
      <c r="E9" s="136">
        <v>27376</v>
      </c>
      <c r="F9" s="136">
        <v>26328</v>
      </c>
      <c r="G9" s="136">
        <v>25309</v>
      </c>
      <c r="H9" s="55">
        <v>24311</v>
      </c>
      <c r="I9" s="55">
        <v>23557</v>
      </c>
      <c r="J9" s="55">
        <v>23343</v>
      </c>
      <c r="K9" s="55">
        <v>22831</v>
      </c>
      <c r="L9" s="55">
        <v>22222</v>
      </c>
      <c r="M9" s="55">
        <v>21784</v>
      </c>
      <c r="N9" s="55">
        <v>21825</v>
      </c>
      <c r="O9" s="55">
        <v>21965</v>
      </c>
    </row>
    <row r="10" spans="1:16" ht="18" customHeight="1">
      <c r="A10" s="53">
        <v>6</v>
      </c>
      <c r="B10" s="54" t="s">
        <v>103</v>
      </c>
      <c r="C10" s="136">
        <v>17061</v>
      </c>
      <c r="D10" s="136">
        <v>17205</v>
      </c>
      <c r="E10" s="136">
        <v>16608</v>
      </c>
      <c r="F10" s="136">
        <v>15750</v>
      </c>
      <c r="G10" s="136">
        <v>15039</v>
      </c>
      <c r="H10" s="55">
        <v>14462</v>
      </c>
      <c r="I10" s="55">
        <v>14048</v>
      </c>
      <c r="J10" s="55">
        <v>14075</v>
      </c>
      <c r="K10" s="55">
        <v>14121</v>
      </c>
      <c r="L10" s="55">
        <v>13739</v>
      </c>
      <c r="M10" s="55">
        <v>13603</v>
      </c>
      <c r="N10" s="55">
        <v>13541</v>
      </c>
      <c r="O10" s="55">
        <v>14390</v>
      </c>
    </row>
    <row r="11" spans="1:16" ht="17.25" customHeight="1">
      <c r="A11" s="53">
        <v>7</v>
      </c>
      <c r="B11" s="54" t="s">
        <v>126</v>
      </c>
      <c r="C11" s="136">
        <v>10171</v>
      </c>
      <c r="D11" s="136">
        <v>10194</v>
      </c>
      <c r="E11" s="136">
        <v>9752</v>
      </c>
      <c r="F11" s="136">
        <v>9162</v>
      </c>
      <c r="G11" s="136">
        <v>8946</v>
      </c>
      <c r="H11" s="55">
        <v>8527</v>
      </c>
      <c r="I11" s="55">
        <v>8364</v>
      </c>
      <c r="J11" s="55">
        <v>8457</v>
      </c>
      <c r="K11" s="55">
        <v>8532</v>
      </c>
      <c r="L11" s="55">
        <v>8293</v>
      </c>
      <c r="M11" s="55">
        <v>8075</v>
      </c>
      <c r="N11" s="55">
        <v>7956</v>
      </c>
      <c r="O11" s="55">
        <v>8348</v>
      </c>
    </row>
    <row r="12" spans="1:16" ht="18" customHeight="1">
      <c r="A12" s="53">
        <v>8</v>
      </c>
      <c r="B12" s="54" t="s">
        <v>104</v>
      </c>
      <c r="C12" s="136">
        <v>4836</v>
      </c>
      <c r="D12" s="136">
        <v>4811</v>
      </c>
      <c r="E12" s="136">
        <v>4715</v>
      </c>
      <c r="F12" s="136">
        <v>4510</v>
      </c>
      <c r="G12" s="136">
        <v>4282</v>
      </c>
      <c r="H12" s="55">
        <v>4145</v>
      </c>
      <c r="I12" s="55">
        <v>4122</v>
      </c>
      <c r="J12" s="55">
        <v>4099</v>
      </c>
      <c r="K12" s="55">
        <v>4020</v>
      </c>
      <c r="L12" s="55">
        <v>3961</v>
      </c>
      <c r="M12" s="55">
        <v>3967</v>
      </c>
      <c r="N12" s="55">
        <v>4072</v>
      </c>
      <c r="O12" s="55">
        <v>4246</v>
      </c>
    </row>
    <row r="13" spans="1:16" ht="13.5" customHeight="1">
      <c r="A13" s="234" t="s">
        <v>105</v>
      </c>
      <c r="B13" s="235"/>
      <c r="C13" s="235"/>
      <c r="D13" s="235"/>
      <c r="E13" s="235"/>
      <c r="F13" s="235"/>
      <c r="G13" s="235"/>
      <c r="H13" s="235"/>
      <c r="I13" s="235"/>
      <c r="J13" s="235"/>
      <c r="K13" s="235"/>
      <c r="L13" s="235"/>
      <c r="M13" s="235"/>
      <c r="N13" s="235"/>
      <c r="O13" s="236"/>
    </row>
    <row r="14" spans="1:16" ht="18" customHeight="1">
      <c r="A14" s="56" t="s">
        <v>88</v>
      </c>
      <c r="B14" s="56" t="s">
        <v>100</v>
      </c>
      <c r="C14" s="57" t="s">
        <v>233</v>
      </c>
      <c r="D14" s="57" t="s">
        <v>89</v>
      </c>
      <c r="E14" s="57" t="s">
        <v>90</v>
      </c>
      <c r="F14" s="57" t="s">
        <v>91</v>
      </c>
      <c r="G14" s="57" t="s">
        <v>92</v>
      </c>
      <c r="H14" s="57" t="s">
        <v>93</v>
      </c>
      <c r="I14" s="57" t="s">
        <v>94</v>
      </c>
      <c r="J14" s="57" t="s">
        <v>95</v>
      </c>
      <c r="K14" s="57" t="s">
        <v>96</v>
      </c>
      <c r="L14" s="57" t="s">
        <v>97</v>
      </c>
      <c r="M14" s="57" t="s">
        <v>98</v>
      </c>
      <c r="N14" s="57" t="s">
        <v>99</v>
      </c>
      <c r="O14" s="57" t="s">
        <v>255</v>
      </c>
    </row>
    <row r="15" spans="1:16" ht="18" customHeight="1">
      <c r="A15" s="53">
        <v>1</v>
      </c>
      <c r="B15" s="54" t="s">
        <v>52</v>
      </c>
      <c r="C15" s="137">
        <f t="shared" ref="C15:C21" si="0">C6/$C$5*100</f>
        <v>59.748711340206185</v>
      </c>
      <c r="D15" s="137">
        <f t="shared" ref="D15:D21" si="1">D6/$D$5*100</f>
        <v>59.512671814424401</v>
      </c>
      <c r="E15" s="137">
        <f t="shared" ref="E15:E21" si="2">E6/$E$5*100</f>
        <v>59.618371055674871</v>
      </c>
      <c r="F15" s="137">
        <f t="shared" ref="F15:F21" si="3">F6/$F$5*100</f>
        <v>60.167941325064021</v>
      </c>
      <c r="G15" s="137">
        <f t="shared" ref="G15:G21" si="4">G6/$G$5*100</f>
        <v>60.929926286330961</v>
      </c>
      <c r="H15" s="137">
        <f t="shared" ref="H15:H21" si="5">H6/$H$5*100</f>
        <v>61.970298541650756</v>
      </c>
      <c r="I15" s="137">
        <f t="shared" ref="I15:I21" si="6">I6/$I$5*100</f>
        <v>62.601112959669557</v>
      </c>
      <c r="J15" s="137">
        <f t="shared" ref="J15:J21" si="7">J6/$J$5*100</f>
        <v>62.981090950805886</v>
      </c>
      <c r="K15" s="137">
        <f t="shared" ref="K15:K21" si="8">K6/$K$5*100</f>
        <v>62.56829534811115</v>
      </c>
      <c r="L15" s="137">
        <f t="shared" ref="L15:L21" si="9">L6/$L$5*100</f>
        <v>62.629612610632734</v>
      </c>
      <c r="M15" s="137">
        <f t="shared" ref="M15:M21" si="10">M6/$M$5*100</f>
        <v>62.277056449207649</v>
      </c>
      <c r="N15" s="137">
        <f t="shared" ref="N15:N21" si="11">N6/$N$5*100</f>
        <v>61.831835964377689</v>
      </c>
      <c r="O15" s="58">
        <v>60.936950933067003</v>
      </c>
    </row>
    <row r="16" spans="1:16" ht="18" customHeight="1">
      <c r="A16" s="53">
        <v>2</v>
      </c>
      <c r="B16" s="54" t="s">
        <v>204</v>
      </c>
      <c r="C16" s="137">
        <f t="shared" si="0"/>
        <v>28.522873711340207</v>
      </c>
      <c r="D16" s="137">
        <f t="shared" si="1"/>
        <v>28.626125404504819</v>
      </c>
      <c r="E16" s="137">
        <f t="shared" si="2"/>
        <v>28.283495787212953</v>
      </c>
      <c r="F16" s="137">
        <f t="shared" si="3"/>
        <v>27.722513545060188</v>
      </c>
      <c r="G16" s="137">
        <f t="shared" si="4"/>
        <v>27.669148177278629</v>
      </c>
      <c r="H16" s="137">
        <f t="shared" si="5"/>
        <v>27.254333053370999</v>
      </c>
      <c r="I16" s="137">
        <f t="shared" si="6"/>
        <v>27.321056355535156</v>
      </c>
      <c r="J16" s="137">
        <f t="shared" si="7"/>
        <v>27.505114429382637</v>
      </c>
      <c r="K16" s="137">
        <f t="shared" si="8"/>
        <v>28.605994380268495</v>
      </c>
      <c r="L16" s="137">
        <f t="shared" si="9"/>
        <v>28.479811399916088</v>
      </c>
      <c r="M16" s="137">
        <f t="shared" si="10"/>
        <v>28.254429045791664</v>
      </c>
      <c r="N16" s="137">
        <f t="shared" si="11"/>
        <v>27.560107731928362</v>
      </c>
      <c r="O16" s="58">
        <v>28.152915718803751</v>
      </c>
    </row>
    <row r="17" spans="1:15" ht="18" customHeight="1">
      <c r="A17" s="53">
        <v>3</v>
      </c>
      <c r="B17" s="54" t="s">
        <v>102</v>
      </c>
      <c r="C17" s="137">
        <f t="shared" si="0"/>
        <v>25.885953608247426</v>
      </c>
      <c r="D17" s="137">
        <f t="shared" si="1"/>
        <v>25.732914677517542</v>
      </c>
      <c r="E17" s="137">
        <f t="shared" si="2"/>
        <v>25.744259045101604</v>
      </c>
      <c r="F17" s="137">
        <f t="shared" si="3"/>
        <v>25.931603979024754</v>
      </c>
      <c r="G17" s="137">
        <f t="shared" si="4"/>
        <v>25.955259644052603</v>
      </c>
      <c r="H17" s="137">
        <f t="shared" si="5"/>
        <v>26.040314575857064</v>
      </c>
      <c r="I17" s="137">
        <f t="shared" si="6"/>
        <v>25.561738664830859</v>
      </c>
      <c r="J17" s="137">
        <f t="shared" si="7"/>
        <v>25.243293883716039</v>
      </c>
      <c r="K17" s="137">
        <f t="shared" si="8"/>
        <v>25.019512956603187</v>
      </c>
      <c r="L17" s="137">
        <f t="shared" si="9"/>
        <v>25.303178630651509</v>
      </c>
      <c r="M17" s="137">
        <f t="shared" si="10"/>
        <v>25.393195872188972</v>
      </c>
      <c r="N17" s="137">
        <f t="shared" si="11"/>
        <v>25.806515029390368</v>
      </c>
      <c r="O17" s="58">
        <v>25.484103645342067</v>
      </c>
    </row>
    <row r="18" spans="1:15" ht="18" customHeight="1">
      <c r="A18" s="53">
        <v>4</v>
      </c>
      <c r="B18" s="54" t="s">
        <v>101</v>
      </c>
      <c r="C18" s="137">
        <f t="shared" si="0"/>
        <v>45.797358247422679</v>
      </c>
      <c r="D18" s="137">
        <f t="shared" si="1"/>
        <v>45.216430104770758</v>
      </c>
      <c r="E18" s="137">
        <f t="shared" si="2"/>
        <v>45.227160085907812</v>
      </c>
      <c r="F18" s="137">
        <f t="shared" si="3"/>
        <v>45.866796745701294</v>
      </c>
      <c r="G18" s="137">
        <f t="shared" si="4"/>
        <v>46.293281630114684</v>
      </c>
      <c r="H18" s="137">
        <f t="shared" si="5"/>
        <v>46.405665419561728</v>
      </c>
      <c r="I18" s="137">
        <f t="shared" si="6"/>
        <v>45.048094391218712</v>
      </c>
      <c r="J18" s="137">
        <f t="shared" si="7"/>
        <v>44.630327132286865</v>
      </c>
      <c r="K18" s="137">
        <f t="shared" si="8"/>
        <v>44.55003122073056</v>
      </c>
      <c r="L18" s="137">
        <f t="shared" si="9"/>
        <v>44.396939244400933</v>
      </c>
      <c r="M18" s="137">
        <f t="shared" si="10"/>
        <v>43.314178911578146</v>
      </c>
      <c r="N18" s="137">
        <f t="shared" si="11"/>
        <v>42.906009790237285</v>
      </c>
      <c r="O18" s="58">
        <v>40.624017459172542</v>
      </c>
    </row>
    <row r="19" spans="1:15" ht="18" customHeight="1">
      <c r="A19" s="53">
        <v>5</v>
      </c>
      <c r="B19" s="54" t="s">
        <v>103</v>
      </c>
      <c r="C19" s="137">
        <f t="shared" si="0"/>
        <v>27.482280927835053</v>
      </c>
      <c r="D19" s="137">
        <f t="shared" si="1"/>
        <v>27.562397872544935</v>
      </c>
      <c r="E19" s="137">
        <f t="shared" si="2"/>
        <v>27.437634230959855</v>
      </c>
      <c r="F19" s="137">
        <f t="shared" si="3"/>
        <v>27.438546366788035</v>
      </c>
      <c r="G19" s="137">
        <f t="shared" si="4"/>
        <v>27.508185326772878</v>
      </c>
      <c r="H19" s="137">
        <f t="shared" si="5"/>
        <v>27.60555852485302</v>
      </c>
      <c r="I19" s="137">
        <f t="shared" si="6"/>
        <v>26.864016216319587</v>
      </c>
      <c r="J19" s="137">
        <f t="shared" si="7"/>
        <v>26.910502265644421</v>
      </c>
      <c r="K19" s="137">
        <f t="shared" si="8"/>
        <v>27.554246019356853</v>
      </c>
      <c r="L19" s="137">
        <f t="shared" si="9"/>
        <v>27.448904161588715</v>
      </c>
      <c r="M19" s="137">
        <f t="shared" si="10"/>
        <v>27.047501640387328</v>
      </c>
      <c r="N19" s="137">
        <f t="shared" si="11"/>
        <v>26.620402225411365</v>
      </c>
      <c r="O19" s="58">
        <v>26.614141189960979</v>
      </c>
    </row>
    <row r="20" spans="1:15" ht="24.75" customHeight="1">
      <c r="A20" s="53">
        <v>6</v>
      </c>
      <c r="B20" s="54" t="s">
        <v>126</v>
      </c>
      <c r="C20" s="137">
        <f t="shared" si="0"/>
        <v>16.383698453608247</v>
      </c>
      <c r="D20" s="137">
        <f t="shared" si="1"/>
        <v>16.330780814456443</v>
      </c>
      <c r="E20" s="137">
        <f t="shared" si="2"/>
        <v>16.11101932925822</v>
      </c>
      <c r="F20" s="137">
        <f t="shared" si="3"/>
        <v>15.961394400794413</v>
      </c>
      <c r="G20" s="137">
        <f t="shared" si="4"/>
        <v>16.363337052550715</v>
      </c>
      <c r="H20" s="137">
        <f t="shared" si="5"/>
        <v>16.276628235473773</v>
      </c>
      <c r="I20" s="137">
        <f t="shared" si="6"/>
        <v>15.994492570707362</v>
      </c>
      <c r="J20" s="137">
        <f t="shared" si="7"/>
        <v>16.169244594000347</v>
      </c>
      <c r="K20" s="137">
        <f t="shared" si="8"/>
        <v>16.648454573837025</v>
      </c>
      <c r="L20" s="137">
        <f t="shared" si="9"/>
        <v>16.568437456296326</v>
      </c>
      <c r="M20" s="137">
        <f t="shared" si="10"/>
        <v>16.055912353607855</v>
      </c>
      <c r="N20" s="137">
        <f t="shared" si="11"/>
        <v>15.640788723533921</v>
      </c>
      <c r="O20" s="58">
        <v>15.439530969686881</v>
      </c>
    </row>
    <row r="21" spans="1:15" ht="18" customHeight="1">
      <c r="A21" s="53">
        <v>7</v>
      </c>
      <c r="B21" s="54" t="s">
        <v>104</v>
      </c>
      <c r="C21" s="137">
        <f t="shared" si="0"/>
        <v>7.7899484536082477</v>
      </c>
      <c r="D21" s="137">
        <f t="shared" si="1"/>
        <v>7.7072186088238128</v>
      </c>
      <c r="E21" s="137">
        <f t="shared" si="2"/>
        <v>7.7895258549479598</v>
      </c>
      <c r="F21" s="137">
        <f t="shared" si="3"/>
        <v>7.8570059755056532</v>
      </c>
      <c r="G21" s="137">
        <f t="shared" si="4"/>
        <v>7.8323059757458253</v>
      </c>
      <c r="H21" s="137">
        <f t="shared" si="5"/>
        <v>7.9121172787661305</v>
      </c>
      <c r="I21" s="137">
        <f t="shared" si="6"/>
        <v>7.8825081750903569</v>
      </c>
      <c r="J21" s="137">
        <f t="shared" si="7"/>
        <v>7.8370265567940649</v>
      </c>
      <c r="K21" s="137">
        <f t="shared" si="8"/>
        <v>7.8442085544801756</v>
      </c>
      <c r="L21" s="137">
        <f t="shared" si="9"/>
        <v>7.9136115717339628</v>
      </c>
      <c r="M21" s="137">
        <f t="shared" si="10"/>
        <v>7.8877776231284669</v>
      </c>
      <c r="N21" s="137">
        <f t="shared" si="11"/>
        <v>8.005190005307961</v>
      </c>
      <c r="O21" s="58">
        <v>7.8529286652240655</v>
      </c>
    </row>
    <row r="22" spans="1:15" ht="12.75" customHeight="1">
      <c r="A22" s="234" t="s">
        <v>107</v>
      </c>
      <c r="B22" s="235"/>
      <c r="C22" s="235"/>
      <c r="D22" s="235"/>
      <c r="E22" s="235"/>
      <c r="F22" s="235"/>
      <c r="G22" s="235"/>
      <c r="H22" s="235"/>
      <c r="I22" s="235"/>
      <c r="J22" s="235"/>
      <c r="K22" s="235"/>
      <c r="L22" s="235"/>
      <c r="M22" s="235"/>
      <c r="N22" s="235"/>
      <c r="O22" s="236"/>
    </row>
    <row r="23" spans="1:15" ht="16.5" customHeight="1">
      <c r="A23" s="56" t="s">
        <v>88</v>
      </c>
      <c r="B23" s="56" t="s">
        <v>100</v>
      </c>
      <c r="C23" s="57" t="s">
        <v>233</v>
      </c>
      <c r="D23" s="57" t="s">
        <v>89</v>
      </c>
      <c r="E23" s="57" t="s">
        <v>90</v>
      </c>
      <c r="F23" s="57" t="s">
        <v>91</v>
      </c>
      <c r="G23" s="57" t="s">
        <v>92</v>
      </c>
      <c r="H23" s="57" t="s">
        <v>93</v>
      </c>
      <c r="I23" s="57" t="s">
        <v>94</v>
      </c>
      <c r="J23" s="57" t="s">
        <v>95</v>
      </c>
      <c r="K23" s="57" t="s">
        <v>96</v>
      </c>
      <c r="L23" s="57" t="s">
        <v>97</v>
      </c>
      <c r="M23" s="57" t="s">
        <v>98</v>
      </c>
      <c r="N23" s="57" t="s">
        <v>99</v>
      </c>
      <c r="O23" s="57" t="s">
        <v>255</v>
      </c>
    </row>
    <row r="24" spans="1:15" ht="18" customHeight="1">
      <c r="A24" s="53">
        <v>1</v>
      </c>
      <c r="B24" s="54" t="s">
        <v>57</v>
      </c>
      <c r="C24" s="55">
        <v>597</v>
      </c>
      <c r="D24" s="55">
        <v>1079</v>
      </c>
      <c r="E24" s="55">
        <v>2564</v>
      </c>
      <c r="F24" s="55">
        <v>2835</v>
      </c>
      <c r="G24" s="55">
        <v>2631</v>
      </c>
      <c r="H24" s="55">
        <v>2426</v>
      </c>
      <c r="I24" s="55">
        <v>2127</v>
      </c>
      <c r="J24" s="55">
        <v>1906</v>
      </c>
      <c r="K24" s="55">
        <v>2322</v>
      </c>
      <c r="L24" s="55">
        <v>2247</v>
      </c>
      <c r="M24" s="55">
        <v>1837</v>
      </c>
      <c r="N24" s="55">
        <v>1312</v>
      </c>
      <c r="O24" s="55">
        <v>570</v>
      </c>
    </row>
    <row r="25" spans="1:15" ht="18" customHeight="1">
      <c r="A25" s="53">
        <v>2</v>
      </c>
      <c r="B25" s="54" t="s">
        <v>52</v>
      </c>
      <c r="C25" s="55">
        <v>359</v>
      </c>
      <c r="D25" s="55">
        <v>651</v>
      </c>
      <c r="E25" s="55">
        <v>1507</v>
      </c>
      <c r="F25" s="55">
        <v>1582</v>
      </c>
      <c r="G25" s="55">
        <v>1277</v>
      </c>
      <c r="H25" s="55">
        <v>1205</v>
      </c>
      <c r="I25" s="55">
        <v>1181</v>
      </c>
      <c r="J25" s="55">
        <v>1039</v>
      </c>
      <c r="K25" s="55">
        <v>1368</v>
      </c>
      <c r="L25" s="55">
        <v>1176</v>
      </c>
      <c r="M25" s="55">
        <v>927</v>
      </c>
      <c r="N25" s="55">
        <v>618</v>
      </c>
      <c r="O25" s="55">
        <v>304</v>
      </c>
    </row>
    <row r="26" spans="1:15" ht="18" customHeight="1">
      <c r="A26" s="53">
        <v>3</v>
      </c>
      <c r="B26" s="54" t="s">
        <v>204</v>
      </c>
      <c r="C26" s="55">
        <v>402</v>
      </c>
      <c r="D26" s="55">
        <v>633</v>
      </c>
      <c r="E26" s="55">
        <v>1374</v>
      </c>
      <c r="F26" s="55">
        <v>1459</v>
      </c>
      <c r="G26" s="55">
        <v>1384</v>
      </c>
      <c r="H26" s="55">
        <v>1385</v>
      </c>
      <c r="I26" s="55">
        <v>1214</v>
      </c>
      <c r="J26" s="55">
        <v>1145</v>
      </c>
      <c r="K26" s="55">
        <v>1330</v>
      </c>
      <c r="L26" s="55">
        <v>1347</v>
      </c>
      <c r="M26" s="55">
        <v>1019</v>
      </c>
      <c r="N26" s="55">
        <v>695</v>
      </c>
      <c r="O26" s="55">
        <v>339</v>
      </c>
    </row>
    <row r="27" spans="1:15" ht="18" customHeight="1">
      <c r="A27" s="53">
        <v>4</v>
      </c>
      <c r="B27" s="54" t="s">
        <v>101</v>
      </c>
      <c r="C27" s="55">
        <v>126</v>
      </c>
      <c r="D27" s="55">
        <v>162</v>
      </c>
      <c r="E27" s="55">
        <v>534</v>
      </c>
      <c r="F27" s="55">
        <v>591</v>
      </c>
      <c r="G27" s="55">
        <v>460</v>
      </c>
      <c r="H27" s="55">
        <v>499</v>
      </c>
      <c r="I27" s="55">
        <v>395</v>
      </c>
      <c r="J27" s="55">
        <v>316</v>
      </c>
      <c r="K27" s="55">
        <v>422</v>
      </c>
      <c r="L27" s="55">
        <v>341</v>
      </c>
      <c r="M27" s="55">
        <v>357</v>
      </c>
      <c r="N27" s="55">
        <v>129</v>
      </c>
      <c r="O27" s="55">
        <v>104</v>
      </c>
    </row>
    <row r="28" spans="1:15" ht="18" customHeight="1">
      <c r="A28" s="53">
        <v>5</v>
      </c>
      <c r="B28" s="54" t="s">
        <v>102</v>
      </c>
      <c r="C28" s="55">
        <v>56</v>
      </c>
      <c r="D28" s="55">
        <v>101</v>
      </c>
      <c r="E28" s="55">
        <v>394</v>
      </c>
      <c r="F28" s="55">
        <v>385</v>
      </c>
      <c r="G28" s="55">
        <v>364</v>
      </c>
      <c r="H28" s="55">
        <v>304</v>
      </c>
      <c r="I28" s="55">
        <v>259</v>
      </c>
      <c r="J28" s="55">
        <v>202</v>
      </c>
      <c r="K28" s="55">
        <v>216</v>
      </c>
      <c r="L28" s="55">
        <v>229</v>
      </c>
      <c r="M28" s="55">
        <v>169</v>
      </c>
      <c r="N28" s="55">
        <v>88</v>
      </c>
      <c r="O28" s="55">
        <v>72</v>
      </c>
    </row>
    <row r="32" spans="1:15">
      <c r="B32" s="16"/>
    </row>
    <row r="40" spans="5:5">
      <c r="E40" s="17"/>
    </row>
  </sheetData>
  <mergeCells count="5">
    <mergeCell ref="A22:O22"/>
    <mergeCell ref="A3:O3"/>
    <mergeCell ref="A2:O2"/>
    <mergeCell ref="A13:O13"/>
    <mergeCell ref="A1:H1"/>
  </mergeCells>
  <phoneticPr fontId="1" type="noConversion"/>
  <hyperlinks>
    <hyperlink ref="P1" location="'Spis tabel'!A1" display="Powrót do spisu tabel"/>
  </hyperlinks>
  <pageMargins left="0" right="0"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K8"/>
  <sheetViews>
    <sheetView showGridLines="0" workbookViewId="0">
      <selection activeCell="K1" sqref="K1"/>
    </sheetView>
  </sheetViews>
  <sheetFormatPr defaultRowHeight="12.75"/>
  <cols>
    <col min="1" max="1" width="22.5703125" style="1" customWidth="1"/>
    <col min="2" max="2" width="14.140625" style="1" customWidth="1"/>
    <col min="3" max="3" width="9.140625" style="1"/>
    <col min="4" max="4" width="13.28515625" style="1" customWidth="1"/>
    <col min="5" max="5" width="15.28515625" style="1" customWidth="1"/>
    <col min="6" max="6" width="12.85546875" style="1" customWidth="1"/>
    <col min="7" max="7" width="14.5703125" style="1" customWidth="1"/>
    <col min="8" max="9" width="11.5703125" style="1" customWidth="1"/>
    <col min="10" max="10" width="18.140625" style="1" customWidth="1"/>
    <col min="11" max="11" width="19.28515625" style="1" customWidth="1"/>
    <col min="12" max="16384" width="9.140625" style="1"/>
  </cols>
  <sheetData>
    <row r="1" spans="1:11">
      <c r="A1" s="219" t="s">
        <v>234</v>
      </c>
      <c r="B1" s="219"/>
      <c r="C1" s="219"/>
      <c r="D1" s="219"/>
      <c r="E1" s="219"/>
      <c r="F1" s="219"/>
      <c r="G1" s="219"/>
      <c r="H1" s="219"/>
      <c r="K1" s="211" t="s">
        <v>820</v>
      </c>
    </row>
    <row r="2" spans="1:11">
      <c r="A2" s="1" t="s">
        <v>1038</v>
      </c>
    </row>
    <row r="3" spans="1:11">
      <c r="A3" s="241" t="s">
        <v>271</v>
      </c>
      <c r="B3" s="241" t="s">
        <v>268</v>
      </c>
      <c r="C3" s="241" t="s">
        <v>270</v>
      </c>
      <c r="D3" s="241"/>
      <c r="E3" s="241"/>
      <c r="F3" s="241"/>
      <c r="G3" s="241"/>
      <c r="H3" s="241"/>
      <c r="I3" s="241"/>
      <c r="J3" s="241"/>
    </row>
    <row r="4" spans="1:11" ht="132">
      <c r="A4" s="241"/>
      <c r="B4" s="241"/>
      <c r="C4" s="59" t="s">
        <v>55</v>
      </c>
      <c r="D4" s="140" t="s">
        <v>844</v>
      </c>
      <c r="E4" s="140" t="s">
        <v>845</v>
      </c>
      <c r="F4" s="140" t="s">
        <v>207</v>
      </c>
      <c r="G4" s="140" t="s">
        <v>208</v>
      </c>
      <c r="H4" s="59" t="s">
        <v>209</v>
      </c>
      <c r="I4" s="59" t="s">
        <v>269</v>
      </c>
      <c r="J4" s="140" t="s">
        <v>846</v>
      </c>
    </row>
    <row r="5" spans="1:11" ht="15">
      <c r="A5" s="60" t="s">
        <v>272</v>
      </c>
      <c r="B5" s="61">
        <v>8013</v>
      </c>
      <c r="C5" s="61">
        <v>4393</v>
      </c>
      <c r="D5" s="62">
        <v>283</v>
      </c>
      <c r="E5" s="62">
        <v>0</v>
      </c>
      <c r="F5" s="62">
        <v>0</v>
      </c>
      <c r="G5" s="61">
        <v>1657</v>
      </c>
      <c r="H5" s="62">
        <v>444</v>
      </c>
      <c r="I5" s="62">
        <v>366</v>
      </c>
      <c r="J5" s="62">
        <v>870</v>
      </c>
    </row>
    <row r="6" spans="1:11" ht="15">
      <c r="A6" s="60" t="s">
        <v>273</v>
      </c>
      <c r="B6" s="61">
        <v>7724</v>
      </c>
      <c r="C6" s="61">
        <v>3996</v>
      </c>
      <c r="D6" s="61">
        <v>325</v>
      </c>
      <c r="E6" s="61">
        <v>0</v>
      </c>
      <c r="F6" s="61">
        <v>0</v>
      </c>
      <c r="G6" s="61">
        <v>1358</v>
      </c>
      <c r="H6" s="61">
        <v>649</v>
      </c>
      <c r="I6" s="61">
        <v>412</v>
      </c>
      <c r="J6" s="61">
        <v>984</v>
      </c>
    </row>
    <row r="7" spans="1:11" ht="15">
      <c r="A7" s="60" t="s">
        <v>274</v>
      </c>
      <c r="B7" s="64">
        <v>100</v>
      </c>
      <c r="C7" s="64">
        <v>51.734852408078716</v>
      </c>
      <c r="D7" s="64">
        <v>4.2076644225789748</v>
      </c>
      <c r="E7" s="64">
        <v>0</v>
      </c>
      <c r="F7" s="64">
        <v>0</v>
      </c>
      <c r="G7" s="64">
        <v>17.581563956499224</v>
      </c>
      <c r="H7" s="64">
        <v>8.4023821853961671</v>
      </c>
      <c r="I7" s="64">
        <v>5.3340238218539611</v>
      </c>
      <c r="J7" s="64">
        <v>12.739513205592957</v>
      </c>
    </row>
    <row r="8" spans="1:11" ht="25.5" customHeight="1">
      <c r="A8" s="63" t="s">
        <v>275</v>
      </c>
      <c r="B8" s="156">
        <v>-3.6066392112816743</v>
      </c>
      <c r="C8" s="156">
        <v>-9.0371044844070099</v>
      </c>
      <c r="D8" s="156">
        <v>14.840989399293278</v>
      </c>
      <c r="E8" s="156">
        <v>0</v>
      </c>
      <c r="F8" s="156">
        <v>0</v>
      </c>
      <c r="G8" s="156">
        <v>-18.044659022329512</v>
      </c>
      <c r="H8" s="156">
        <v>46.171171171171181</v>
      </c>
      <c r="I8" s="156">
        <v>12.56830601092895</v>
      </c>
      <c r="J8" s="156">
        <v>13.103448275862078</v>
      </c>
    </row>
  </sheetData>
  <mergeCells count="4">
    <mergeCell ref="A3:A4"/>
    <mergeCell ref="B3:B4"/>
    <mergeCell ref="C3:J3"/>
    <mergeCell ref="A1:H1"/>
  </mergeCells>
  <hyperlinks>
    <hyperlink ref="K1" location="'Spis tabel'!A1" display="Powrót do spisu tabel"/>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R15"/>
  <sheetViews>
    <sheetView showGridLines="0" workbookViewId="0">
      <selection activeCell="R2" sqref="R2"/>
    </sheetView>
  </sheetViews>
  <sheetFormatPr defaultRowHeight="12.75"/>
  <cols>
    <col min="1" max="1" width="15.5703125" style="18" customWidth="1"/>
    <col min="2" max="2" width="11" style="18" customWidth="1"/>
    <col min="3" max="4" width="6.85546875" style="18" customWidth="1"/>
    <col min="5" max="5" width="9" style="18" customWidth="1"/>
    <col min="6" max="7" width="7.7109375" style="18" customWidth="1"/>
    <col min="8" max="8" width="9" style="18" customWidth="1"/>
    <col min="9" max="9" width="7.42578125" style="18" customWidth="1"/>
    <col min="10" max="10" width="7" style="18" customWidth="1"/>
    <col min="11" max="11" width="14.7109375" style="18" customWidth="1"/>
    <col min="12" max="12" width="7" style="18" customWidth="1"/>
    <col min="13" max="13" width="6.7109375" style="18" customWidth="1"/>
    <col min="14" max="14" width="7.7109375" style="18" customWidth="1"/>
    <col min="15" max="15" width="9.5703125" style="18" customWidth="1"/>
    <col min="16" max="16" width="8.28515625" style="18" customWidth="1"/>
    <col min="17" max="17" width="9.140625" style="18"/>
    <col min="18" max="18" width="19" style="18" customWidth="1"/>
    <col min="19" max="16384" width="9.140625" style="18"/>
  </cols>
  <sheetData>
    <row r="1" spans="1:18">
      <c r="A1" s="219" t="s">
        <v>234</v>
      </c>
      <c r="B1" s="219"/>
      <c r="C1" s="219"/>
      <c r="D1" s="219"/>
      <c r="E1" s="219"/>
      <c r="F1" s="219"/>
      <c r="G1" s="219"/>
      <c r="H1" s="219"/>
      <c r="R1" s="217" t="s">
        <v>820</v>
      </c>
    </row>
    <row r="2" spans="1:18" ht="20.25" customHeight="1">
      <c r="A2" s="242" t="s">
        <v>282</v>
      </c>
      <c r="B2" s="242"/>
      <c r="C2" s="242"/>
      <c r="D2" s="242"/>
      <c r="E2" s="242"/>
      <c r="F2" s="242"/>
      <c r="G2" s="242"/>
      <c r="H2" s="242"/>
      <c r="I2" s="242"/>
      <c r="J2" s="242"/>
      <c r="K2" s="242"/>
      <c r="L2" s="242"/>
      <c r="M2" s="242"/>
      <c r="N2" s="242"/>
      <c r="O2" s="242"/>
      <c r="P2" s="242"/>
      <c r="Q2" s="242"/>
    </row>
    <row r="3" spans="1:18" ht="12.75" customHeight="1">
      <c r="A3" s="245" t="s">
        <v>847</v>
      </c>
      <c r="B3" s="245"/>
      <c r="C3" s="245"/>
      <c r="D3" s="245"/>
      <c r="E3" s="245"/>
      <c r="F3" s="245"/>
      <c r="G3" s="245"/>
      <c r="H3" s="245"/>
      <c r="I3" s="245"/>
      <c r="J3" s="245"/>
      <c r="K3" s="245"/>
      <c r="L3" s="245"/>
      <c r="M3" s="245"/>
      <c r="N3" s="245"/>
      <c r="O3" s="245"/>
      <c r="P3" s="245"/>
      <c r="Q3" s="245"/>
    </row>
    <row r="4" spans="1:18" ht="91.5" customHeight="1">
      <c r="A4" s="65" t="s">
        <v>276</v>
      </c>
      <c r="B4" s="66" t="s">
        <v>58</v>
      </c>
      <c r="C4" s="66" t="s">
        <v>59</v>
      </c>
      <c r="D4" s="66" t="s">
        <v>72</v>
      </c>
      <c r="E4" s="66" t="s">
        <v>277</v>
      </c>
      <c r="F4" s="66" t="s">
        <v>67</v>
      </c>
      <c r="G4" s="66" t="s">
        <v>137</v>
      </c>
      <c r="H4" s="66" t="s">
        <v>190</v>
      </c>
      <c r="I4" s="66" t="s">
        <v>191</v>
      </c>
      <c r="J4" s="66" t="s">
        <v>192</v>
      </c>
      <c r="K4" s="66" t="s">
        <v>278</v>
      </c>
      <c r="L4" s="66" t="s">
        <v>194</v>
      </c>
      <c r="M4" s="66" t="s">
        <v>195</v>
      </c>
      <c r="N4" s="66" t="s">
        <v>279</v>
      </c>
      <c r="O4" s="66" t="s">
        <v>197</v>
      </c>
      <c r="P4" s="66" t="s">
        <v>280</v>
      </c>
      <c r="Q4" s="66" t="s">
        <v>57</v>
      </c>
    </row>
    <row r="5" spans="1:18">
      <c r="A5" s="141" t="s">
        <v>850</v>
      </c>
      <c r="B5" s="67">
        <v>35</v>
      </c>
      <c r="C5" s="67">
        <v>9</v>
      </c>
      <c r="D5" s="67">
        <v>128</v>
      </c>
      <c r="E5" s="67">
        <v>171</v>
      </c>
      <c r="F5" s="67">
        <v>26</v>
      </c>
      <c r="G5" s="67">
        <v>0</v>
      </c>
      <c r="H5" s="67">
        <v>0</v>
      </c>
      <c r="I5" s="67">
        <v>1</v>
      </c>
      <c r="J5" s="67">
        <v>31</v>
      </c>
      <c r="K5" s="67">
        <v>6</v>
      </c>
      <c r="L5" s="67">
        <v>0</v>
      </c>
      <c r="M5" s="67">
        <v>0</v>
      </c>
      <c r="N5" s="67">
        <v>21</v>
      </c>
      <c r="O5" s="67">
        <v>63</v>
      </c>
      <c r="P5" s="67">
        <v>79</v>
      </c>
      <c r="Q5" s="67">
        <v>570</v>
      </c>
    </row>
    <row r="6" spans="1:18">
      <c r="A6" s="68" t="s">
        <v>281</v>
      </c>
      <c r="B6" s="155">
        <v>6.140350877192982</v>
      </c>
      <c r="C6" s="155">
        <v>1.5789473684210527</v>
      </c>
      <c r="D6" s="155">
        <v>22.456140350877192</v>
      </c>
      <c r="E6" s="155">
        <v>30</v>
      </c>
      <c r="F6" s="155">
        <v>4.5614035087719298</v>
      </c>
      <c r="G6" s="155">
        <v>0</v>
      </c>
      <c r="H6" s="155">
        <v>0</v>
      </c>
      <c r="I6" s="155">
        <v>0.17543859649122806</v>
      </c>
      <c r="J6" s="155">
        <v>5.4385964912280702</v>
      </c>
      <c r="K6" s="155">
        <v>1.0526315789473684</v>
      </c>
      <c r="L6" s="155">
        <v>0</v>
      </c>
      <c r="M6" s="155">
        <v>0</v>
      </c>
      <c r="N6" s="155">
        <v>3.6842105263157889</v>
      </c>
      <c r="O6" s="155">
        <v>11.052631578947368</v>
      </c>
      <c r="P6" s="155">
        <v>13.859649122807017</v>
      </c>
      <c r="Q6" s="155">
        <v>100</v>
      </c>
    </row>
    <row r="7" spans="1:18">
      <c r="A7" s="20"/>
      <c r="B7" s="21"/>
      <c r="C7" s="21"/>
      <c r="D7" s="21"/>
      <c r="E7" s="21"/>
      <c r="F7" s="21"/>
      <c r="G7" s="21"/>
      <c r="H7" s="21"/>
      <c r="I7" s="21"/>
      <c r="J7" s="21"/>
      <c r="K7" s="21"/>
      <c r="L7" s="21"/>
      <c r="M7" s="21"/>
      <c r="N7" s="21"/>
      <c r="O7" s="21"/>
      <c r="P7" s="21"/>
      <c r="Q7" s="21"/>
    </row>
    <row r="8" spans="1:18">
      <c r="A8" s="243" t="s">
        <v>848</v>
      </c>
      <c r="B8" s="243"/>
      <c r="C8" s="243"/>
      <c r="D8" s="243"/>
      <c r="E8" s="243"/>
      <c r="F8" s="243"/>
      <c r="G8" s="243"/>
      <c r="H8" s="243"/>
      <c r="I8" s="243"/>
      <c r="J8" s="243"/>
      <c r="K8" s="243"/>
      <c r="L8" s="243"/>
      <c r="M8" s="243"/>
      <c r="N8" s="243"/>
      <c r="O8" s="243"/>
      <c r="P8" s="243"/>
      <c r="Q8" s="243"/>
    </row>
    <row r="9" spans="1:18" ht="96.75" customHeight="1">
      <c r="A9" s="110" t="s">
        <v>276</v>
      </c>
      <c r="B9" s="107" t="s">
        <v>58</v>
      </c>
      <c r="C9" s="107" t="s">
        <v>59</v>
      </c>
      <c r="D9" s="107" t="s">
        <v>72</v>
      </c>
      <c r="E9" s="107" t="s">
        <v>277</v>
      </c>
      <c r="F9" s="107" t="s">
        <v>67</v>
      </c>
      <c r="G9" s="107" t="s">
        <v>137</v>
      </c>
      <c r="H9" s="107" t="s">
        <v>190</v>
      </c>
      <c r="I9" s="107" t="s">
        <v>191</v>
      </c>
      <c r="J9" s="107" t="s">
        <v>192</v>
      </c>
      <c r="K9" s="107" t="s">
        <v>193</v>
      </c>
      <c r="L9" s="107" t="s">
        <v>194</v>
      </c>
      <c r="M9" s="107" t="s">
        <v>195</v>
      </c>
      <c r="N9" s="107" t="s">
        <v>196</v>
      </c>
      <c r="O9" s="107" t="s">
        <v>284</v>
      </c>
      <c r="P9" s="107" t="s">
        <v>203</v>
      </c>
      <c r="Q9" s="107" t="s">
        <v>57</v>
      </c>
    </row>
    <row r="10" spans="1:18">
      <c r="A10" s="111" t="s">
        <v>850</v>
      </c>
      <c r="B10" s="69">
        <v>267.2</v>
      </c>
      <c r="C10" s="69">
        <v>104</v>
      </c>
      <c r="D10" s="69">
        <v>113.39999999999998</v>
      </c>
      <c r="E10" s="69">
        <v>2915.5999999999995</v>
      </c>
      <c r="F10" s="69">
        <v>2.2999999999999998</v>
      </c>
      <c r="G10" s="69">
        <v>20.100000000000001</v>
      </c>
      <c r="H10" s="69">
        <v>0</v>
      </c>
      <c r="I10" s="69">
        <v>95.3</v>
      </c>
      <c r="J10" s="69">
        <v>175.5</v>
      </c>
      <c r="K10" s="69">
        <v>136.80000000000001</v>
      </c>
      <c r="L10" s="69">
        <v>3.2</v>
      </c>
      <c r="M10" s="69">
        <v>0</v>
      </c>
      <c r="N10" s="69">
        <v>24</v>
      </c>
      <c r="O10" s="69">
        <v>0</v>
      </c>
      <c r="P10" s="69">
        <v>49.5</v>
      </c>
      <c r="Q10" s="69">
        <v>3906.8999999999996</v>
      </c>
    </row>
    <row r="11" spans="1:18">
      <c r="A11" s="112" t="s">
        <v>281</v>
      </c>
      <c r="B11" s="157">
        <v>6.8391819601218362</v>
      </c>
      <c r="C11" s="157">
        <v>2.6619570503468224</v>
      </c>
      <c r="D11" s="157">
        <v>2.9025570145127846</v>
      </c>
      <c r="E11" s="157">
        <v>74.626942076838404</v>
      </c>
      <c r="F11" s="157">
        <v>5.8870203998054725E-2</v>
      </c>
      <c r="G11" s="157">
        <v>0.51447439146126095</v>
      </c>
      <c r="H11" s="157">
        <v>0</v>
      </c>
      <c r="I11" s="157">
        <v>2.4392741047889634</v>
      </c>
      <c r="J11" s="157">
        <v>4.4920525224602628</v>
      </c>
      <c r="K11" s="157">
        <v>3.5014973508408209</v>
      </c>
      <c r="L11" s="157">
        <v>8.1906370779902232E-2</v>
      </c>
      <c r="M11" s="157">
        <v>0</v>
      </c>
      <c r="N11" s="157">
        <v>0.61429778084926678</v>
      </c>
      <c r="O11" s="157">
        <v>0</v>
      </c>
      <c r="P11" s="157">
        <v>1.2669891730016127</v>
      </c>
      <c r="Q11" s="157">
        <v>100</v>
      </c>
    </row>
    <row r="12" spans="1:18">
      <c r="A12" s="244" t="s">
        <v>283</v>
      </c>
      <c r="B12" s="244"/>
      <c r="C12" s="244"/>
      <c r="D12" s="244"/>
      <c r="E12" s="244"/>
      <c r="F12" s="244"/>
      <c r="G12" s="244"/>
      <c r="H12" s="244"/>
      <c r="I12" s="244"/>
      <c r="J12" s="244"/>
      <c r="K12" s="244"/>
      <c r="L12" s="244"/>
      <c r="M12" s="244"/>
      <c r="N12" s="244"/>
      <c r="O12" s="244"/>
      <c r="P12" s="244"/>
      <c r="Q12" s="244"/>
    </row>
    <row r="15" spans="1:18">
      <c r="Q15" s="19"/>
    </row>
  </sheetData>
  <mergeCells count="5">
    <mergeCell ref="A2:Q2"/>
    <mergeCell ref="A8:Q8"/>
    <mergeCell ref="A12:Q12"/>
    <mergeCell ref="A3:Q3"/>
    <mergeCell ref="A1:H1"/>
  </mergeCells>
  <hyperlinks>
    <hyperlink ref="R1" location="'Spis tabel'!A1" display="Powrót do spisu tabe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40</vt:i4>
      </vt:variant>
      <vt:variant>
        <vt:lpstr>Zakresy nazwane</vt:lpstr>
      </vt:variant>
      <vt:variant>
        <vt:i4>1</vt:i4>
      </vt:variant>
    </vt:vector>
  </HeadingPairs>
  <TitlesOfParts>
    <vt:vector size="41" baseType="lpstr">
      <vt:lpstr>Spis tabel</vt:lpstr>
      <vt:lpstr>podział na subregiony</vt:lpstr>
      <vt:lpstr>T 1.1</vt:lpstr>
      <vt:lpstr>T1.2 </vt:lpstr>
      <vt:lpstr>Tab. 1.3.1</vt:lpstr>
      <vt:lpstr>Tab. 1.3.2</vt:lpstr>
      <vt:lpstr>T 1.4 </vt:lpstr>
      <vt:lpstr>T 1.5</vt:lpstr>
      <vt:lpstr>T 1.6</vt:lpstr>
      <vt:lpstr>T 1.7.1</vt:lpstr>
      <vt:lpstr>T 1.7.2</vt:lpstr>
      <vt:lpstr>T 2.1</vt:lpstr>
      <vt:lpstr>T 2.2</vt:lpstr>
      <vt:lpstr>Tab. 3.1</vt:lpstr>
      <vt:lpstr>Tab.3.2</vt:lpstr>
      <vt:lpstr>Tab. 4.1</vt:lpstr>
      <vt:lpstr>Tab. 4.2</vt:lpstr>
      <vt:lpstr>Tab. 5.1</vt:lpstr>
      <vt:lpstr>Tab. 5.2</vt:lpstr>
      <vt:lpstr>Tab. 6.1</vt:lpstr>
      <vt:lpstr>Tab. 6.2</vt:lpstr>
      <vt:lpstr>Tab.7.1</vt:lpstr>
      <vt:lpstr>Tab. 7.2</vt:lpstr>
      <vt:lpstr>Tab. 8.1</vt:lpstr>
      <vt:lpstr>Tab.8.2</vt:lpstr>
      <vt:lpstr>Tab. 9</vt:lpstr>
      <vt:lpstr>Tab. 10</vt:lpstr>
      <vt:lpstr>Tab.11.1</vt:lpstr>
      <vt:lpstr>Tab. 11.2</vt:lpstr>
      <vt:lpstr>Tab.12</vt:lpstr>
      <vt:lpstr>Tab 13 FP 1</vt:lpstr>
      <vt:lpstr>Tab 13FP 2</vt:lpstr>
      <vt:lpstr>Tab 14</vt:lpstr>
      <vt:lpstr>Tab 15</vt:lpstr>
      <vt:lpstr>M1</vt:lpstr>
      <vt:lpstr>M2</vt:lpstr>
      <vt:lpstr>M3</vt:lpstr>
      <vt:lpstr>M4</vt:lpstr>
      <vt:lpstr>M5</vt:lpstr>
      <vt:lpstr>M6</vt:lpstr>
      <vt:lpstr>'Tab. 3.1'!Obszar_wydruku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none</dc:creator>
  <cp:lastModifiedBy>WUP</cp:lastModifiedBy>
  <cp:lastPrinted>2019-02-11T09:22:03Z</cp:lastPrinted>
  <dcterms:created xsi:type="dcterms:W3CDTF">2003-06-02T11:13:17Z</dcterms:created>
  <dcterms:modified xsi:type="dcterms:W3CDTF">2020-02-26T07:10:56Z</dcterms:modified>
</cp:coreProperties>
</file>