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Arkusz 1" sheetId="3" r:id="rId1"/>
  </sheets>
  <calcPr calcId="145621"/>
</workbook>
</file>

<file path=xl/calcChain.xml><?xml version="1.0" encoding="utf-8"?>
<calcChain xmlns="http://schemas.openxmlformats.org/spreadsheetml/2006/main">
  <c r="H52" i="3" l="1"/>
  <c r="G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G51" i="3" l="1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</calcChain>
</file>

<file path=xl/sharedStrings.xml><?xml version="1.0" encoding="utf-8"?>
<sst xmlns="http://schemas.openxmlformats.org/spreadsheetml/2006/main" count="206" uniqueCount="110">
  <si>
    <t>Lp.</t>
  </si>
  <si>
    <t>Nazwa wyrobu</t>
  </si>
  <si>
    <t>jm.</t>
  </si>
  <si>
    <t>Ilość</t>
  </si>
  <si>
    <t>szt.</t>
  </si>
  <si>
    <t>kpl</t>
  </si>
  <si>
    <t>kpl.</t>
  </si>
  <si>
    <t>Opis techniczno - użytkowy wymagania minimalne</t>
  </si>
  <si>
    <t>Pas transmisyjny</t>
  </si>
  <si>
    <t xml:space="preserve">do kserokopiarki Toshiba e-Studio 287cs,  wydajność 60.000 stron </t>
  </si>
  <si>
    <t>Zestaw rolek</t>
  </si>
  <si>
    <t>Zestaw naprawczy</t>
  </si>
  <si>
    <t>Bęben</t>
  </si>
  <si>
    <t>zestaw naprawczy - bęben do kserokopiarki Kyocera Taskalfa 180 na 150.000 kopii</t>
  </si>
  <si>
    <t>do kserokpiarki Kyocera 1035 MFP na 100.000 kopii</t>
  </si>
  <si>
    <t>do kserokopiarki Kyocera FS- 1028 na 100.000 kopii</t>
  </si>
  <si>
    <t>Developer</t>
  </si>
  <si>
    <t>do kserokopiarki Konica Minolta Bizhub 283</t>
  </si>
  <si>
    <t>Zespół developera</t>
  </si>
  <si>
    <t xml:space="preserve">Zestaw rolek </t>
  </si>
  <si>
    <t>zestaw rolek tranportu papieru z kasety do kserokopiarki Konica Minolta Bizhub 283</t>
  </si>
  <si>
    <t>1.</t>
  </si>
  <si>
    <t>2.</t>
  </si>
  <si>
    <t>3.</t>
  </si>
  <si>
    <t>zestaw zawierający bęben oraz elektrodę do kserokopiarki Konica Minolta Bizhub 283</t>
  </si>
  <si>
    <t>zestaw rolek tranportu papieru do podajnika oryginałów do kserokopiarki Konica Minolta Bizhub 283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</si>
  <si>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</si>
  <si>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</si>
  <si>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</si>
  <si>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</si>
  <si>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</si>
  <si>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</si>
  <si>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</si>
  <si>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</si>
  <si>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</si>
  <si>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</si>
  <si>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 xml:space="preserve">Zespół grzewczy </t>
  </si>
  <si>
    <t>Zespół utrwalania</t>
  </si>
  <si>
    <t>Zestaw  rolek</t>
  </si>
  <si>
    <t>zestaw rolek tranportu papieru do podajnika oryginałów do kserokopiarki Utax 3560i</t>
  </si>
  <si>
    <t>do kserokopiarki Kyocera Taskalfa 250ci wydajność 300.000 kopii</t>
  </si>
  <si>
    <t>7.</t>
  </si>
  <si>
    <t>9.</t>
  </si>
  <si>
    <t>16.</t>
  </si>
  <si>
    <t>17.</t>
  </si>
  <si>
    <t>18.</t>
  </si>
  <si>
    <t>19.</t>
  </si>
  <si>
    <t>20.</t>
  </si>
  <si>
    <t>Zespół utrwalania termicznego</t>
  </si>
  <si>
    <t>do kserokopiarki Kyocera KM 2035 zestaw naprawczy na 300.000 kopii</t>
  </si>
  <si>
    <t>A</t>
  </si>
  <si>
    <t>C</t>
  </si>
  <si>
    <t>D</t>
  </si>
  <si>
    <t>E</t>
  </si>
  <si>
    <t>B</t>
  </si>
  <si>
    <t>Załacznik nr 9 do SIWZ</t>
  </si>
  <si>
    <t>Cena jednostkowa netto [zł]</t>
  </si>
  <si>
    <t>Wartość netto [zł]</t>
  </si>
  <si>
    <t>Wartość brutto [zł]</t>
  </si>
  <si>
    <t>F</t>
  </si>
  <si>
    <t>H</t>
  </si>
  <si>
    <t>Oświadczam, że zaoferowany asortyment spełnia wymagania określone przez Zamawiającego.</t>
  </si>
  <si>
    <t>(pieczęć i podpis osoby uprawnionej do składania oświadczeń woli w imieniu Wykonawcy)</t>
  </si>
  <si>
    <t>Ogółem</t>
  </si>
  <si>
    <t>do kserokopiarki Canon i RADV C3320i wydajność 180.000 kopii</t>
  </si>
  <si>
    <t>do kserokopiarki Canon i RADV C3320i wydajność 200.000 kopii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</si>
  <si>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</si>
  <si>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</si>
  <si>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</si>
  <si>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</si>
  <si>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</si>
  <si>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</si>
  <si>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</si>
  <si>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</si>
  <si>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</si>
  <si>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</si>
  <si>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</si>
  <si>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</si>
  <si>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</si>
  <si>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</si>
  <si>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</si>
  <si>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</si>
  <si>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</si>
  <si>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</si>
  <si>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</si>
  <si>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</si>
  <si>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</si>
  <si>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</si>
  <si>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</si>
  <si>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</si>
  <si>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</si>
  <si>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</si>
  <si>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Grzałka</t>
  </si>
  <si>
    <t>do drukarki OKI 610DN</t>
  </si>
  <si>
    <t>do drukarki OKI 612DN</t>
  </si>
  <si>
    <t>do drukarki OKI 5600DN</t>
  </si>
  <si>
    <t>do drukarki OKI 5750DN</t>
  </si>
  <si>
    <t>Rolki poboru papieru podajnik standardowy</t>
  </si>
  <si>
    <t>do drukarki HP 2055DN</t>
  </si>
  <si>
    <t>Folia grzałki</t>
  </si>
  <si>
    <t>Zespół grzewczy</t>
  </si>
  <si>
    <t>do drukarki HP 3015DN</t>
  </si>
  <si>
    <t>do drukarki HP 1320DN</t>
  </si>
  <si>
    <t>Rolki poboru papieru</t>
  </si>
  <si>
    <t>do kserokopiarki Develop Ineo 367 na 80.000 kopii</t>
  </si>
  <si>
    <t>do drukarki HP LJ Pro M501DN</t>
  </si>
  <si>
    <t>Separator poboru papieru podajnik standardowy - szuflada</t>
  </si>
  <si>
    <t>Miejscowość ……………………….., dnia…………………..   …………..roku</t>
  </si>
  <si>
    <t>Część 3 - Sukcesywna dostawa części eksploatacyjnych do kserokopiarek i drukarek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</si>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</sst>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wrapText="1"/>
    </xf>
    <xf numFmtId="0" fontId="5" fillId="0" borderId="0" xfId="0" applyFont="1" applyAlignment="1"/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49" zoomScaleNormal="100" workbookViewId="0">
      <selection activeCell="I9" sqref="I9"/>
    </sheetView>
  </sheetViews>
  <sheetFormatPr defaultRowHeight="15" x14ac:dyDescent="0.25"/>
  <cols>
    <col min="1" max="1" width="8" style="9" customWidth="1"/>
    <col min="2" max="2" width="14.5703125" style="9" customWidth="1"/>
    <col min="3" max="3" width="24" customWidth="1"/>
    <col min="4" max="4" width="7.7109375" customWidth="1"/>
    <col min="5" max="5" width="7.85546875" customWidth="1"/>
    <col min="6" max="6" width="13.85546875" customWidth="1"/>
    <col min="7" max="7" width="13.28515625" customWidth="1"/>
    <col min="8" max="8" width="13.7109375" customWidth="1"/>
  </cols>
  <sheetData>
    <row r="1" spans="1:9" ht="21.75" customHeight="1" x14ac:dyDescent="0.25">
      <c r="A1" s="34" t="s">
        <v>55</v>
      </c>
      <c r="B1" s="34"/>
      <c r="C1" s="34"/>
      <c r="D1" s="34"/>
      <c r="E1" s="34"/>
      <c r="F1" s="34"/>
      <c r="G1" s="34"/>
      <c r="H1" s="34"/>
      <c r="I1" s="34"/>
    </row>
    <row r="2" spans="1:9" ht="18.75" customHeight="1" x14ac:dyDescent="0.25">
      <c r="A2" s="35" t="s">
        <v>108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12"/>
      <c r="B3" s="12"/>
      <c r="C3" s="11"/>
      <c r="D3" s="11"/>
      <c r="E3" s="11"/>
    </row>
    <row r="4" spans="1:9" s="15" customFormat="1" ht="38.25" x14ac:dyDescent="0.2">
      <c r="A4" s="13" t="s">
        <v>0</v>
      </c>
      <c r="B4" s="10" t="s">
        <v>1</v>
      </c>
      <c r="C4" s="2" t="s">
        <v>7</v>
      </c>
      <c r="D4" s="1" t="s">
        <v>2</v>
      </c>
      <c r="E4" s="2" t="s">
        <v>3</v>
      </c>
      <c r="F4" s="16" t="s">
        <v>56</v>
      </c>
      <c r="G4" s="17" t="s">
        <v>57</v>
      </c>
      <c r="H4" s="17" t="s">
        <v>58</v>
      </c>
    </row>
    <row r="5" spans="1:9" x14ac:dyDescent="0.25">
      <c r="A5" s="13" t="s">
        <v>50</v>
      </c>
      <c r="B5" s="10" t="s">
        <v>54</v>
      </c>
      <c r="C5" s="2" t="s">
        <v>51</v>
      </c>
      <c r="D5" s="1" t="s">
        <v>52</v>
      </c>
      <c r="E5" s="2" t="s">
        <v>53</v>
      </c>
      <c r="F5" s="18" t="s">
        <v>59</v>
      </c>
      <c r="G5" s="18" t="s">
        <v>109</v>
      </c>
      <c r="H5" s="18" t="s">
        <v>60</v>
      </c>
    </row>
    <row r="6" spans="1:9" ht="42.75" customHeight="1" x14ac:dyDescent="0.25">
      <c r="A6" s="6" t="s">
        <v>21</v>
      </c>
      <c r="B6" s="7" t="s">
        <v>8</v>
      </c>
      <c r="C6" s="7" t="s">
        <v>9</v>
      </c>
      <c r="D6" s="6" t="s">
        <v>4</v>
      </c>
      <c r="E6" s="8">
        <v>1</v>
      </c>
      <c r="F6" s="19"/>
      <c r="G6" s="19">
        <f>E6*F6</f>
        <v>0</v>
      </c>
      <c r="H6" s="19">
        <f>ROUND(G6*1.23,2)</f>
        <v>0</v>
      </c>
    </row>
    <row r="7" spans="1:9" ht="42.75" customHeight="1" x14ac:dyDescent="0.25">
      <c r="A7" s="6" t="s">
        <v>22</v>
      </c>
      <c r="B7" s="7" t="s">
        <v>36</v>
      </c>
      <c r="C7" s="7" t="s">
        <v>9</v>
      </c>
      <c r="D7" s="6" t="s">
        <v>4</v>
      </c>
      <c r="E7" s="8">
        <v>1</v>
      </c>
      <c r="F7" s="19"/>
      <c r="G7" s="19">
        <f t="shared" ref="G7:G24" si="0">E7*F7</f>
        <v>0</v>
      </c>
      <c r="H7" s="19">
        <f t="shared" ref="H7:H51" si="1">ROUND(G7*1.23,2)</f>
        <v>0</v>
      </c>
    </row>
    <row r="8" spans="1:9" ht="42.75" customHeight="1" x14ac:dyDescent="0.25">
      <c r="A8" s="6" t="s">
        <v>23</v>
      </c>
      <c r="B8" s="7" t="s">
        <v>37</v>
      </c>
      <c r="C8" s="7" t="s">
        <v>64</v>
      </c>
      <c r="D8" s="6" t="s">
        <v>4</v>
      </c>
      <c r="E8" s="8">
        <v>1</v>
      </c>
      <c r="F8" s="19"/>
      <c r="G8" s="19">
        <f t="shared" si="0"/>
        <v>0</v>
      </c>
      <c r="H8" s="19">
        <f t="shared" si="1"/>
        <v>0</v>
      </c>
    </row>
    <row r="9" spans="1:9" ht="42.75" customHeight="1" x14ac:dyDescent="0.25">
      <c r="A9" s="6" t="s">
        <v>26</v>
      </c>
      <c r="B9" s="7" t="s">
        <v>8</v>
      </c>
      <c r="C9" s="7" t="s">
        <v>64</v>
      </c>
      <c r="D9" s="6" t="s">
        <v>4</v>
      </c>
      <c r="E9" s="8">
        <v>1</v>
      </c>
      <c r="F9" s="19"/>
      <c r="G9" s="19">
        <f t="shared" si="0"/>
        <v>0</v>
      </c>
      <c r="H9" s="19">
        <f t="shared" si="1"/>
        <v>0</v>
      </c>
    </row>
    <row r="10" spans="1:9" ht="42.75" customHeight="1" x14ac:dyDescent="0.25">
      <c r="A10" s="6" t="s">
        <v>27</v>
      </c>
      <c r="B10" s="7" t="s">
        <v>16</v>
      </c>
      <c r="C10" s="7" t="s">
        <v>65</v>
      </c>
      <c r="D10" s="6" t="s">
        <v>4</v>
      </c>
      <c r="E10" s="8">
        <v>1</v>
      </c>
      <c r="F10" s="19"/>
      <c r="G10" s="19">
        <f t="shared" si="0"/>
        <v>0</v>
      </c>
      <c r="H10" s="19">
        <f t="shared" si="1"/>
        <v>0</v>
      </c>
    </row>
    <row r="11" spans="1:9" ht="42.75" customHeight="1" x14ac:dyDescent="0.25">
      <c r="A11" s="6" t="s">
        <v>28</v>
      </c>
      <c r="B11" s="7" t="s">
        <v>11</v>
      </c>
      <c r="C11" s="7" t="s">
        <v>40</v>
      </c>
      <c r="D11" s="6" t="s">
        <v>4</v>
      </c>
      <c r="E11" s="8">
        <v>1</v>
      </c>
      <c r="F11" s="19"/>
      <c r="G11" s="19">
        <f t="shared" si="0"/>
        <v>0</v>
      </c>
      <c r="H11" s="19">
        <f t="shared" si="1"/>
        <v>0</v>
      </c>
    </row>
    <row r="12" spans="1:9" ht="38.25" customHeight="1" x14ac:dyDescent="0.25">
      <c r="A12" s="6" t="s">
        <v>41</v>
      </c>
      <c r="B12" s="7" t="s">
        <v>11</v>
      </c>
      <c r="C12" s="4" t="s">
        <v>49</v>
      </c>
      <c r="D12" s="5" t="s">
        <v>4</v>
      </c>
      <c r="E12" s="3">
        <v>2</v>
      </c>
      <c r="F12" s="19"/>
      <c r="G12" s="19">
        <f t="shared" si="0"/>
        <v>0</v>
      </c>
      <c r="H12" s="19">
        <f t="shared" si="1"/>
        <v>0</v>
      </c>
    </row>
    <row r="13" spans="1:9" ht="36" customHeight="1" x14ac:dyDescent="0.25">
      <c r="A13" s="6" t="s">
        <v>29</v>
      </c>
      <c r="B13" s="7" t="s">
        <v>11</v>
      </c>
      <c r="C13" s="4" t="s">
        <v>15</v>
      </c>
      <c r="D13" s="5" t="s">
        <v>6</v>
      </c>
      <c r="E13" s="3">
        <v>2</v>
      </c>
      <c r="F13" s="19"/>
      <c r="G13" s="19">
        <f t="shared" si="0"/>
        <v>0</v>
      </c>
      <c r="H13" s="19">
        <f t="shared" si="1"/>
        <v>0</v>
      </c>
    </row>
    <row r="14" spans="1:9" ht="41.25" customHeight="1" x14ac:dyDescent="0.25">
      <c r="A14" s="6" t="s">
        <v>42</v>
      </c>
      <c r="B14" s="7" t="s">
        <v>12</v>
      </c>
      <c r="C14" s="4" t="s">
        <v>15</v>
      </c>
      <c r="D14" s="5" t="s">
        <v>4</v>
      </c>
      <c r="E14" s="3">
        <v>3</v>
      </c>
      <c r="F14" s="19"/>
      <c r="G14" s="19">
        <f t="shared" si="0"/>
        <v>0</v>
      </c>
      <c r="H14" s="19">
        <f t="shared" si="1"/>
        <v>0</v>
      </c>
    </row>
    <row r="15" spans="1:9" ht="53.25" customHeight="1" x14ac:dyDescent="0.25">
      <c r="A15" s="6" t="s">
        <v>30</v>
      </c>
      <c r="B15" s="7" t="s">
        <v>11</v>
      </c>
      <c r="C15" s="4" t="s">
        <v>13</v>
      </c>
      <c r="D15" s="5" t="s">
        <v>4</v>
      </c>
      <c r="E15" s="3">
        <v>1</v>
      </c>
      <c r="F15" s="19"/>
      <c r="G15" s="19">
        <f t="shared" si="0"/>
        <v>0</v>
      </c>
      <c r="H15" s="19">
        <f t="shared" si="1"/>
        <v>0</v>
      </c>
    </row>
    <row r="16" spans="1:9" ht="40.5" customHeight="1" x14ac:dyDescent="0.25">
      <c r="A16" s="6" t="s">
        <v>31</v>
      </c>
      <c r="B16" s="7" t="s">
        <v>11</v>
      </c>
      <c r="C16" s="14" t="s">
        <v>14</v>
      </c>
      <c r="D16" s="5" t="s">
        <v>6</v>
      </c>
      <c r="E16" s="3">
        <v>1</v>
      </c>
      <c r="F16" s="19"/>
      <c r="G16" s="19">
        <f t="shared" si="0"/>
        <v>0</v>
      </c>
      <c r="H16" s="19">
        <f t="shared" si="1"/>
        <v>0</v>
      </c>
    </row>
    <row r="17" spans="1:8" ht="41.25" customHeight="1" x14ac:dyDescent="0.25">
      <c r="A17" s="6" t="s">
        <v>32</v>
      </c>
      <c r="B17" s="7" t="s">
        <v>48</v>
      </c>
      <c r="C17" s="4" t="s">
        <v>17</v>
      </c>
      <c r="D17" s="5" t="s">
        <v>4</v>
      </c>
      <c r="E17" s="3">
        <v>2</v>
      </c>
      <c r="F17" s="19"/>
      <c r="G17" s="19">
        <f t="shared" si="0"/>
        <v>0</v>
      </c>
      <c r="H17" s="19">
        <f t="shared" si="1"/>
        <v>0</v>
      </c>
    </row>
    <row r="18" spans="1:8" ht="50.25" customHeight="1" x14ac:dyDescent="0.25">
      <c r="A18" s="6" t="s">
        <v>33</v>
      </c>
      <c r="B18" s="7" t="s">
        <v>16</v>
      </c>
      <c r="C18" s="4" t="s">
        <v>17</v>
      </c>
      <c r="D18" s="5" t="s">
        <v>4</v>
      </c>
      <c r="E18" s="3">
        <v>2</v>
      </c>
      <c r="F18" s="19"/>
      <c r="G18" s="19">
        <f t="shared" si="0"/>
        <v>0</v>
      </c>
      <c r="H18" s="19">
        <f t="shared" si="1"/>
        <v>0</v>
      </c>
    </row>
    <row r="19" spans="1:8" ht="55.5" customHeight="1" x14ac:dyDescent="0.25">
      <c r="A19" s="6" t="s">
        <v>34</v>
      </c>
      <c r="B19" s="7" t="s">
        <v>18</v>
      </c>
      <c r="C19" s="4" t="s">
        <v>17</v>
      </c>
      <c r="D19" s="5" t="s">
        <v>4</v>
      </c>
      <c r="E19" s="3">
        <v>2</v>
      </c>
      <c r="F19" s="19"/>
      <c r="G19" s="19">
        <f t="shared" si="0"/>
        <v>0</v>
      </c>
      <c r="H19" s="19">
        <f t="shared" si="1"/>
        <v>0</v>
      </c>
    </row>
    <row r="20" spans="1:8" ht="53.25" customHeight="1" x14ac:dyDescent="0.25">
      <c r="A20" s="6" t="s">
        <v>35</v>
      </c>
      <c r="B20" s="7" t="s">
        <v>12</v>
      </c>
      <c r="C20" s="4" t="s">
        <v>24</v>
      </c>
      <c r="D20" s="5" t="s">
        <v>4</v>
      </c>
      <c r="E20" s="3">
        <v>3</v>
      </c>
      <c r="F20" s="19"/>
      <c r="G20" s="19">
        <f t="shared" si="0"/>
        <v>0</v>
      </c>
      <c r="H20" s="19">
        <f t="shared" si="1"/>
        <v>0</v>
      </c>
    </row>
    <row r="21" spans="1:8" ht="53.25" customHeight="1" x14ac:dyDescent="0.25">
      <c r="A21" s="6" t="s">
        <v>43</v>
      </c>
      <c r="B21" s="7" t="s">
        <v>19</v>
      </c>
      <c r="C21" s="4" t="s">
        <v>20</v>
      </c>
      <c r="D21" s="5" t="s">
        <v>6</v>
      </c>
      <c r="E21" s="3">
        <v>1</v>
      </c>
      <c r="F21" s="19"/>
      <c r="G21" s="19">
        <f t="shared" si="0"/>
        <v>0</v>
      </c>
      <c r="H21" s="19">
        <f t="shared" si="1"/>
        <v>0</v>
      </c>
    </row>
    <row r="22" spans="1:8" ht="65.25" customHeight="1" x14ac:dyDescent="0.25">
      <c r="A22" s="6" t="s">
        <v>44</v>
      </c>
      <c r="B22" s="7" t="s">
        <v>10</v>
      </c>
      <c r="C22" s="4" t="s">
        <v>25</v>
      </c>
      <c r="D22" s="5" t="s">
        <v>5</v>
      </c>
      <c r="E22" s="3">
        <v>2</v>
      </c>
      <c r="F22" s="19"/>
      <c r="G22" s="19">
        <f t="shared" si="0"/>
        <v>0</v>
      </c>
      <c r="H22" s="19">
        <f t="shared" si="1"/>
        <v>0</v>
      </c>
    </row>
    <row r="23" spans="1:8" ht="53.25" customHeight="1" x14ac:dyDescent="0.25">
      <c r="A23" s="6" t="s">
        <v>45</v>
      </c>
      <c r="B23" s="7" t="s">
        <v>38</v>
      </c>
      <c r="C23" s="4" t="s">
        <v>39</v>
      </c>
      <c r="D23" s="5" t="s">
        <v>5</v>
      </c>
      <c r="E23" s="3">
        <v>2</v>
      </c>
      <c r="F23" s="19"/>
      <c r="G23" s="19">
        <f t="shared" si="0"/>
        <v>0</v>
      </c>
      <c r="H23" s="19">
        <f t="shared" si="1"/>
        <v>0</v>
      </c>
    </row>
    <row r="24" spans="1:8" ht="36" customHeight="1" x14ac:dyDescent="0.25">
      <c r="A24" s="6" t="s">
        <v>46</v>
      </c>
      <c r="B24" s="7" t="s">
        <v>92</v>
      </c>
      <c r="C24" s="4" t="s">
        <v>93</v>
      </c>
      <c r="D24" s="5" t="s">
        <v>5</v>
      </c>
      <c r="E24" s="3">
        <v>8</v>
      </c>
      <c r="F24" s="19"/>
      <c r="G24" s="19">
        <f t="shared" si="0"/>
        <v>0</v>
      </c>
      <c r="H24" s="19">
        <f t="shared" si="1"/>
        <v>0</v>
      </c>
    </row>
    <row r="25" spans="1:8" ht="36" customHeight="1" x14ac:dyDescent="0.25">
      <c r="A25" s="6" t="s">
        <v>47</v>
      </c>
      <c r="B25" s="7" t="s">
        <v>92</v>
      </c>
      <c r="C25" s="4" t="s">
        <v>94</v>
      </c>
      <c r="D25" s="5" t="s">
        <v>5</v>
      </c>
      <c r="E25" s="3">
        <v>5</v>
      </c>
      <c r="F25" s="19"/>
      <c r="G25" s="19">
        <f t="shared" ref="G25:G51" si="2">E25*F25</f>
        <v>0</v>
      </c>
      <c r="H25" s="19">
        <f t="shared" si="1"/>
        <v>0</v>
      </c>
    </row>
    <row r="26" spans="1:8" ht="36" customHeight="1" x14ac:dyDescent="0.25">
      <c r="A26" s="6" t="s">
        <v>66</v>
      </c>
      <c r="B26" s="7" t="s">
        <v>92</v>
      </c>
      <c r="C26" s="4" t="s">
        <v>95</v>
      </c>
      <c r="D26" s="5" t="s">
        <v>5</v>
      </c>
      <c r="E26" s="3">
        <v>1</v>
      </c>
      <c r="F26" s="19"/>
      <c r="G26" s="19">
        <f t="shared" si="2"/>
        <v>0</v>
      </c>
      <c r="H26" s="19">
        <f t="shared" si="1"/>
        <v>0</v>
      </c>
    </row>
    <row r="27" spans="1:8" ht="36" customHeight="1" x14ac:dyDescent="0.25">
      <c r="A27" s="6" t="s">
        <v>67</v>
      </c>
      <c r="B27" s="7" t="s">
        <v>92</v>
      </c>
      <c r="C27" s="4" t="s">
        <v>96</v>
      </c>
      <c r="D27" s="5" t="s">
        <v>5</v>
      </c>
      <c r="E27" s="3">
        <v>1</v>
      </c>
      <c r="F27" s="19"/>
      <c r="G27" s="19">
        <f t="shared" si="2"/>
        <v>0</v>
      </c>
      <c r="H27" s="19">
        <f t="shared" si="1"/>
        <v>0</v>
      </c>
    </row>
    <row r="28" spans="1:8" ht="36" customHeight="1" x14ac:dyDescent="0.25">
      <c r="A28" s="6" t="s">
        <v>68</v>
      </c>
      <c r="B28" s="7" t="s">
        <v>8</v>
      </c>
      <c r="C28" s="4" t="s">
        <v>93</v>
      </c>
      <c r="D28" s="5" t="s">
        <v>5</v>
      </c>
      <c r="E28" s="3">
        <v>8</v>
      </c>
      <c r="F28" s="19"/>
      <c r="G28" s="19">
        <f t="shared" si="2"/>
        <v>0</v>
      </c>
      <c r="H28" s="19">
        <f t="shared" si="1"/>
        <v>0</v>
      </c>
    </row>
    <row r="29" spans="1:8" ht="36" customHeight="1" x14ac:dyDescent="0.25">
      <c r="A29" s="6" t="s">
        <v>69</v>
      </c>
      <c r="B29" s="7" t="s">
        <v>8</v>
      </c>
      <c r="C29" s="4" t="s">
        <v>94</v>
      </c>
      <c r="D29" s="5" t="s">
        <v>5</v>
      </c>
      <c r="E29" s="3">
        <v>5</v>
      </c>
      <c r="F29" s="19"/>
      <c r="G29" s="19">
        <f t="shared" si="2"/>
        <v>0</v>
      </c>
      <c r="H29" s="19">
        <f t="shared" si="1"/>
        <v>0</v>
      </c>
    </row>
    <row r="30" spans="1:8" ht="36" customHeight="1" x14ac:dyDescent="0.25">
      <c r="A30" s="6" t="s">
        <v>70</v>
      </c>
      <c r="B30" s="7" t="s">
        <v>8</v>
      </c>
      <c r="C30" s="4" t="s">
        <v>95</v>
      </c>
      <c r="D30" s="5" t="s">
        <v>5</v>
      </c>
      <c r="E30" s="3">
        <v>1</v>
      </c>
      <c r="F30" s="19"/>
      <c r="G30" s="19">
        <f t="shared" si="2"/>
        <v>0</v>
      </c>
      <c r="H30" s="19">
        <f t="shared" si="1"/>
        <v>0</v>
      </c>
    </row>
    <row r="31" spans="1:8" ht="36" customHeight="1" x14ac:dyDescent="0.25">
      <c r="A31" s="6" t="s">
        <v>71</v>
      </c>
      <c r="B31" s="7" t="s">
        <v>8</v>
      </c>
      <c r="C31" s="4" t="s">
        <v>96</v>
      </c>
      <c r="D31" s="5" t="s">
        <v>5</v>
      </c>
      <c r="E31" s="3">
        <v>1</v>
      </c>
      <c r="F31" s="19"/>
      <c r="G31" s="19">
        <f t="shared" si="2"/>
        <v>0</v>
      </c>
      <c r="H31" s="19">
        <f t="shared" si="1"/>
        <v>0</v>
      </c>
    </row>
    <row r="32" spans="1:8" ht="61.5" customHeight="1" x14ac:dyDescent="0.25">
      <c r="A32" s="6" t="s">
        <v>72</v>
      </c>
      <c r="B32" s="7" t="s">
        <v>97</v>
      </c>
      <c r="C32" s="4" t="s">
        <v>93</v>
      </c>
      <c r="D32" s="5" t="s">
        <v>5</v>
      </c>
      <c r="E32" s="3">
        <v>15</v>
      </c>
      <c r="F32" s="19"/>
      <c r="G32" s="19">
        <f t="shared" si="2"/>
        <v>0</v>
      </c>
      <c r="H32" s="19">
        <f t="shared" si="1"/>
        <v>0</v>
      </c>
    </row>
    <row r="33" spans="1:8" ht="61.5" customHeight="1" x14ac:dyDescent="0.25">
      <c r="A33" s="6" t="s">
        <v>73</v>
      </c>
      <c r="B33" s="7" t="s">
        <v>97</v>
      </c>
      <c r="C33" s="4" t="s">
        <v>94</v>
      </c>
      <c r="D33" s="5" t="s">
        <v>5</v>
      </c>
      <c r="E33" s="3">
        <v>5</v>
      </c>
      <c r="F33" s="19"/>
      <c r="G33" s="19">
        <f t="shared" si="2"/>
        <v>0</v>
      </c>
      <c r="H33" s="19">
        <f t="shared" si="1"/>
        <v>0</v>
      </c>
    </row>
    <row r="34" spans="1:8" ht="61.5" customHeight="1" x14ac:dyDescent="0.25">
      <c r="A34" s="6" t="s">
        <v>74</v>
      </c>
      <c r="B34" s="7" t="s">
        <v>97</v>
      </c>
      <c r="C34" s="4" t="s">
        <v>95</v>
      </c>
      <c r="D34" s="5" t="s">
        <v>5</v>
      </c>
      <c r="E34" s="3">
        <v>1</v>
      </c>
      <c r="F34" s="19"/>
      <c r="G34" s="19">
        <f t="shared" si="2"/>
        <v>0</v>
      </c>
      <c r="H34" s="19">
        <f t="shared" si="1"/>
        <v>0</v>
      </c>
    </row>
    <row r="35" spans="1:8" ht="61.5" customHeight="1" x14ac:dyDescent="0.25">
      <c r="A35" s="6" t="s">
        <v>75</v>
      </c>
      <c r="B35" s="7" t="s">
        <v>97</v>
      </c>
      <c r="C35" s="4" t="s">
        <v>96</v>
      </c>
      <c r="D35" s="5" t="s">
        <v>5</v>
      </c>
      <c r="E35" s="3">
        <v>1</v>
      </c>
      <c r="F35" s="19"/>
      <c r="G35" s="19">
        <f t="shared" si="2"/>
        <v>0</v>
      </c>
      <c r="H35" s="19">
        <f t="shared" si="1"/>
        <v>0</v>
      </c>
    </row>
    <row r="36" spans="1:8" ht="61.5" customHeight="1" x14ac:dyDescent="0.25">
      <c r="A36" s="6" t="s">
        <v>76</v>
      </c>
      <c r="B36" s="7" t="s">
        <v>97</v>
      </c>
      <c r="C36" s="4" t="s">
        <v>98</v>
      </c>
      <c r="D36" s="5" t="s">
        <v>5</v>
      </c>
      <c r="E36" s="3">
        <v>40</v>
      </c>
      <c r="F36" s="19"/>
      <c r="G36" s="19">
        <f t="shared" si="2"/>
        <v>0</v>
      </c>
      <c r="H36" s="19">
        <f t="shared" si="1"/>
        <v>0</v>
      </c>
    </row>
    <row r="37" spans="1:8" ht="36" customHeight="1" x14ac:dyDescent="0.25">
      <c r="A37" s="6" t="s">
        <v>77</v>
      </c>
      <c r="B37" s="7" t="s">
        <v>99</v>
      </c>
      <c r="C37" s="4" t="s">
        <v>98</v>
      </c>
      <c r="D37" s="5" t="s">
        <v>5</v>
      </c>
      <c r="E37" s="3">
        <v>30</v>
      </c>
      <c r="F37" s="19"/>
      <c r="G37" s="19">
        <f t="shared" si="2"/>
        <v>0</v>
      </c>
      <c r="H37" s="19">
        <f t="shared" si="1"/>
        <v>0</v>
      </c>
    </row>
    <row r="38" spans="1:8" ht="36" customHeight="1" x14ac:dyDescent="0.25">
      <c r="A38" s="6" t="s">
        <v>78</v>
      </c>
      <c r="B38" s="7" t="s">
        <v>100</v>
      </c>
      <c r="C38" s="4" t="s">
        <v>98</v>
      </c>
      <c r="D38" s="5" t="s">
        <v>5</v>
      </c>
      <c r="E38" s="3">
        <v>5</v>
      </c>
      <c r="F38" s="19"/>
      <c r="G38" s="19">
        <f t="shared" si="2"/>
        <v>0</v>
      </c>
      <c r="H38" s="19">
        <f t="shared" si="1"/>
        <v>0</v>
      </c>
    </row>
    <row r="39" spans="1:8" ht="57.75" customHeight="1" x14ac:dyDescent="0.25">
      <c r="A39" s="6" t="s">
        <v>79</v>
      </c>
      <c r="B39" s="7" t="s">
        <v>97</v>
      </c>
      <c r="C39" s="4" t="s">
        <v>101</v>
      </c>
      <c r="D39" s="5" t="s">
        <v>5</v>
      </c>
      <c r="E39" s="3">
        <v>10</v>
      </c>
      <c r="F39" s="19"/>
      <c r="G39" s="19">
        <f t="shared" si="2"/>
        <v>0</v>
      </c>
      <c r="H39" s="19">
        <f t="shared" si="1"/>
        <v>0</v>
      </c>
    </row>
    <row r="40" spans="1:8" ht="36" customHeight="1" x14ac:dyDescent="0.25">
      <c r="A40" s="6" t="s">
        <v>80</v>
      </c>
      <c r="B40" s="7" t="s">
        <v>99</v>
      </c>
      <c r="C40" s="4" t="s">
        <v>101</v>
      </c>
      <c r="D40" s="5" t="s">
        <v>5</v>
      </c>
      <c r="E40" s="3">
        <v>15</v>
      </c>
      <c r="F40" s="19"/>
      <c r="G40" s="19">
        <f t="shared" si="2"/>
        <v>0</v>
      </c>
      <c r="H40" s="19">
        <f t="shared" si="1"/>
        <v>0</v>
      </c>
    </row>
    <row r="41" spans="1:8" ht="36" customHeight="1" x14ac:dyDescent="0.25">
      <c r="A41" s="6" t="s">
        <v>81</v>
      </c>
      <c r="B41" s="7" t="s">
        <v>100</v>
      </c>
      <c r="C41" s="4" t="s">
        <v>101</v>
      </c>
      <c r="D41" s="5" t="s">
        <v>5</v>
      </c>
      <c r="E41" s="3">
        <v>3</v>
      </c>
      <c r="F41" s="19"/>
      <c r="G41" s="19">
        <f t="shared" si="2"/>
        <v>0</v>
      </c>
      <c r="H41" s="19">
        <f t="shared" si="1"/>
        <v>0</v>
      </c>
    </row>
    <row r="42" spans="1:8" ht="36" customHeight="1" x14ac:dyDescent="0.25">
      <c r="A42" s="6" t="s">
        <v>82</v>
      </c>
      <c r="B42" s="7" t="s">
        <v>99</v>
      </c>
      <c r="C42" s="4" t="s">
        <v>102</v>
      </c>
      <c r="D42" s="5" t="s">
        <v>5</v>
      </c>
      <c r="E42" s="3">
        <v>10</v>
      </c>
      <c r="F42" s="19"/>
      <c r="G42" s="19">
        <f t="shared" si="2"/>
        <v>0</v>
      </c>
      <c r="H42" s="19">
        <f t="shared" si="1"/>
        <v>0</v>
      </c>
    </row>
    <row r="43" spans="1:8" ht="36" customHeight="1" x14ac:dyDescent="0.25">
      <c r="A43" s="6" t="s">
        <v>83</v>
      </c>
      <c r="B43" s="7" t="s">
        <v>103</v>
      </c>
      <c r="C43" s="4" t="s">
        <v>102</v>
      </c>
      <c r="D43" s="5" t="s">
        <v>5</v>
      </c>
      <c r="E43" s="3">
        <v>10</v>
      </c>
      <c r="F43" s="19"/>
      <c r="G43" s="19">
        <f t="shared" si="2"/>
        <v>0</v>
      </c>
      <c r="H43" s="19">
        <f t="shared" si="1"/>
        <v>0</v>
      </c>
    </row>
    <row r="44" spans="1:8" ht="77.25" customHeight="1" x14ac:dyDescent="0.25">
      <c r="A44" s="6" t="s">
        <v>84</v>
      </c>
      <c r="B44" s="7" t="s">
        <v>106</v>
      </c>
      <c r="C44" s="4" t="s">
        <v>93</v>
      </c>
      <c r="D44" s="5" t="s">
        <v>5</v>
      </c>
      <c r="E44" s="3">
        <v>10</v>
      </c>
      <c r="F44" s="19"/>
      <c r="G44" s="19">
        <f t="shared" si="2"/>
        <v>0</v>
      </c>
      <c r="H44" s="19">
        <f t="shared" si="1"/>
        <v>0</v>
      </c>
    </row>
    <row r="45" spans="1:8" ht="75" customHeight="1" x14ac:dyDescent="0.25">
      <c r="A45" s="6" t="s">
        <v>85</v>
      </c>
      <c r="B45" s="7" t="s">
        <v>106</v>
      </c>
      <c r="C45" s="4" t="s">
        <v>94</v>
      </c>
      <c r="D45" s="5" t="s">
        <v>5</v>
      </c>
      <c r="E45" s="3">
        <v>5</v>
      </c>
      <c r="F45" s="19"/>
      <c r="G45" s="19">
        <f t="shared" si="2"/>
        <v>0</v>
      </c>
      <c r="H45" s="19">
        <f t="shared" si="1"/>
        <v>0</v>
      </c>
    </row>
    <row r="46" spans="1:8" ht="75" customHeight="1" x14ac:dyDescent="0.25">
      <c r="A46" s="6" t="s">
        <v>86</v>
      </c>
      <c r="B46" s="7" t="s">
        <v>106</v>
      </c>
      <c r="C46" s="4" t="s">
        <v>95</v>
      </c>
      <c r="D46" s="5" t="s">
        <v>5</v>
      </c>
      <c r="E46" s="3">
        <v>1</v>
      </c>
      <c r="F46" s="19"/>
      <c r="G46" s="19">
        <f t="shared" si="2"/>
        <v>0</v>
      </c>
      <c r="H46" s="19">
        <f t="shared" si="1"/>
        <v>0</v>
      </c>
    </row>
    <row r="47" spans="1:8" ht="75" customHeight="1" x14ac:dyDescent="0.25">
      <c r="A47" s="6" t="s">
        <v>87</v>
      </c>
      <c r="B47" s="7" t="s">
        <v>106</v>
      </c>
      <c r="C47" s="4" t="s">
        <v>96</v>
      </c>
      <c r="D47" s="5" t="s">
        <v>5</v>
      </c>
      <c r="E47" s="3">
        <v>1</v>
      </c>
      <c r="F47" s="19"/>
      <c r="G47" s="19">
        <f t="shared" si="2"/>
        <v>0</v>
      </c>
      <c r="H47" s="19">
        <f t="shared" si="1"/>
        <v>0</v>
      </c>
    </row>
    <row r="48" spans="1:8" ht="75.75" customHeight="1" x14ac:dyDescent="0.25">
      <c r="A48" s="6" t="s">
        <v>88</v>
      </c>
      <c r="B48" s="7" t="s">
        <v>106</v>
      </c>
      <c r="C48" s="4" t="s">
        <v>98</v>
      </c>
      <c r="D48" s="5" t="s">
        <v>5</v>
      </c>
      <c r="E48" s="3">
        <v>20</v>
      </c>
      <c r="F48" s="19"/>
      <c r="G48" s="19">
        <f t="shared" si="2"/>
        <v>0</v>
      </c>
      <c r="H48" s="19">
        <f t="shared" si="1"/>
        <v>0</v>
      </c>
    </row>
    <row r="49" spans="1:9" ht="76.5" customHeight="1" x14ac:dyDescent="0.25">
      <c r="A49" s="6" t="s">
        <v>89</v>
      </c>
      <c r="B49" s="7" t="s">
        <v>106</v>
      </c>
      <c r="C49" s="4" t="s">
        <v>101</v>
      </c>
      <c r="D49" s="5" t="s">
        <v>5</v>
      </c>
      <c r="E49" s="3">
        <v>5</v>
      </c>
      <c r="F49" s="19"/>
      <c r="G49" s="19">
        <f t="shared" si="2"/>
        <v>0</v>
      </c>
      <c r="H49" s="19">
        <f t="shared" si="1"/>
        <v>0</v>
      </c>
    </row>
    <row r="50" spans="1:9" ht="36" customHeight="1" x14ac:dyDescent="0.25">
      <c r="A50" s="6" t="s">
        <v>90</v>
      </c>
      <c r="B50" s="7" t="s">
        <v>12</v>
      </c>
      <c r="C50" s="21" t="s">
        <v>104</v>
      </c>
      <c r="D50" s="5" t="s">
        <v>5</v>
      </c>
      <c r="E50" s="3">
        <v>1</v>
      </c>
      <c r="F50" s="19"/>
      <c r="G50" s="19">
        <f t="shared" si="2"/>
        <v>0</v>
      </c>
      <c r="H50" s="19">
        <f t="shared" si="1"/>
        <v>0</v>
      </c>
    </row>
    <row r="51" spans="1:9" ht="61.5" customHeight="1" x14ac:dyDescent="0.25">
      <c r="A51" s="6" t="s">
        <v>91</v>
      </c>
      <c r="B51" s="7" t="s">
        <v>97</v>
      </c>
      <c r="C51" s="4" t="s">
        <v>105</v>
      </c>
      <c r="D51" s="5" t="s">
        <v>5</v>
      </c>
      <c r="E51" s="3">
        <v>5</v>
      </c>
      <c r="F51" s="19"/>
      <c r="G51" s="19">
        <f t="shared" si="2"/>
        <v>0</v>
      </c>
      <c r="H51" s="19">
        <f t="shared" si="1"/>
        <v>0</v>
      </c>
    </row>
    <row r="52" spans="1:9" ht="24.75" customHeight="1" x14ac:dyDescent="0.25">
      <c r="A52" s="36" t="s">
        <v>63</v>
      </c>
      <c r="B52" s="37"/>
      <c r="C52" s="37"/>
      <c r="D52" s="37"/>
      <c r="E52" s="37"/>
      <c r="F52" s="37"/>
      <c r="G52" s="20">
        <f>ROUND(SUM(G6:G51),2)</f>
        <v>0</v>
      </c>
      <c r="H52" s="20">
        <f>ROUND(SUM(H6:H51),2)</f>
        <v>0</v>
      </c>
    </row>
    <row r="54" spans="1:9" ht="26.25" customHeight="1" x14ac:dyDescent="0.25">
      <c r="A54" s="33" t="s">
        <v>61</v>
      </c>
      <c r="B54" s="33"/>
      <c r="C54" s="33"/>
      <c r="D54" s="33"/>
      <c r="E54" s="33"/>
      <c r="F54" s="33"/>
      <c r="G54" s="33"/>
      <c r="H54" s="33"/>
    </row>
    <row r="56" spans="1:9" x14ac:dyDescent="0.25">
      <c r="A56"/>
      <c r="B56"/>
    </row>
    <row r="57" spans="1:9" x14ac:dyDescent="0.25">
      <c r="A57" s="23" t="s">
        <v>107</v>
      </c>
      <c r="B57" s="23"/>
      <c r="C57" s="23"/>
      <c r="D57" s="23"/>
      <c r="E57" s="23"/>
    </row>
    <row r="58" spans="1:9" ht="15" customHeight="1" x14ac:dyDescent="0.25">
      <c r="A58"/>
      <c r="B58"/>
      <c r="E58" s="24" t="s">
        <v>62</v>
      </c>
      <c r="F58" s="25"/>
      <c r="G58" s="25"/>
      <c r="H58" s="26"/>
      <c r="I58" s="22"/>
    </row>
    <row r="59" spans="1:9" ht="15" customHeight="1" x14ac:dyDescent="0.25">
      <c r="A59"/>
      <c r="B59"/>
      <c r="E59" s="27"/>
      <c r="F59" s="28"/>
      <c r="G59" s="28"/>
      <c r="H59" s="29"/>
      <c r="I59" s="22"/>
    </row>
    <row r="60" spans="1:9" x14ac:dyDescent="0.25">
      <c r="A60"/>
      <c r="B60"/>
      <c r="E60" s="27"/>
      <c r="F60" s="28"/>
      <c r="G60" s="28"/>
      <c r="H60" s="29"/>
      <c r="I60" s="22"/>
    </row>
    <row r="61" spans="1:9" ht="30.75" customHeight="1" x14ac:dyDescent="0.25">
      <c r="A61"/>
      <c r="B61"/>
      <c r="E61" s="30"/>
      <c r="F61" s="31"/>
      <c r="G61" s="31"/>
      <c r="H61" s="32"/>
      <c r="I61" s="22"/>
    </row>
  </sheetData>
  <mergeCells count="5">
    <mergeCell ref="E58:H61"/>
    <mergeCell ref="A54:H54"/>
    <mergeCell ref="A52:F52"/>
    <mergeCell ref="A1:I1"/>
    <mergeCell ref="A2:I2"/>
  </mergeCells>
  <pageMargins left="0.19685039370078741" right="0.19685039370078741" top="0.19685039370078741" bottom="0.19685039370078741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2019-04-17T07:33:57Z</dcterms:modified>
</cp:coreProperties>
</file>